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nellie.kamau.ctr\Documents\Aug_2026\"/>
    </mc:Choice>
  </mc:AlternateContent>
  <xr:revisionPtr revIDLastSave="0" documentId="8_{2C9C8F23-3A8A-442F-B7F0-1B73D48E94F9}" xr6:coauthVersionLast="47" xr6:coauthVersionMax="47" xr10:uidLastSave="{00000000-0000-0000-0000-000000000000}"/>
  <bookViews>
    <workbookView xWindow="-110" yWindow="-110" windowWidth="19420" windowHeight="11500" tabRatio="786" xr2:uid="{34B23F88-D799-457E-8CC6-F8E4B6AEE4A2}"/>
  </bookViews>
  <sheets>
    <sheet name="Welcome" sheetId="9" r:id="rId1"/>
    <sheet name="Instructions" sheetId="1" r:id="rId2"/>
    <sheet name="1. Location Info" sheetId="2" r:id="rId3"/>
    <sheet name="2. Intersection Assessment" sheetId="13" r:id="rId4"/>
    <sheet name="3. Crosswalks Assessment" sheetId="11" r:id="rId5"/>
    <sheet name="4. Results" sheetId="12" r:id="rId6"/>
    <sheet name="References" sheetId="6"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12" l="1" a="1"/>
  <c r="J13" i="12"/>
  <c r="J8" i="12" a="1"/>
  <c r="J8" i="12" s="1"/>
  <c r="B7" i="12"/>
  <c r="B6" i="12"/>
  <c r="B5" i="12"/>
  <c r="B4" i="12"/>
  <c r="B3" i="12"/>
  <c r="E20" i="12" l="1"/>
  <c r="D20" i="12"/>
  <c r="C20" i="12"/>
  <c r="B20" i="12"/>
  <c r="E19" i="12"/>
  <c r="D19" i="12"/>
  <c r="C19" i="12"/>
  <c r="B19" i="12"/>
  <c r="E18" i="12"/>
  <c r="D18" i="12"/>
  <c r="C18" i="12"/>
  <c r="B18" i="12"/>
  <c r="E17" i="12"/>
  <c r="D17" i="12"/>
  <c r="C17" i="12"/>
  <c r="B17" i="12"/>
  <c r="E16" i="12"/>
  <c r="D16" i="12"/>
  <c r="C16" i="12"/>
  <c r="B16" i="12"/>
  <c r="E15" i="12"/>
  <c r="D15" i="12"/>
  <c r="C15" i="12"/>
  <c r="B15" i="12"/>
  <c r="E14" i="12"/>
  <c r="D14" i="12"/>
  <c r="C14" i="12"/>
  <c r="B14" i="12"/>
  <c r="E13" i="12"/>
  <c r="D13" i="12"/>
  <c r="C13" i="12"/>
  <c r="B13" i="12"/>
  <c r="E12" i="12"/>
  <c r="D12" i="12"/>
  <c r="C12" i="12"/>
  <c r="B12" i="12"/>
  <c r="E11" i="12"/>
  <c r="D11" i="12"/>
  <c r="C11" i="12"/>
  <c r="B11" i="12"/>
  <c r="G1" i="12"/>
  <c r="B21" i="12" l="1"/>
  <c r="B8" i="12"/>
  <c r="D21" i="12"/>
  <c r="C21" i="12"/>
  <c r="E21" i="12"/>
  <c r="B24" i="12" l="1"/>
  <c r="E24" i="12"/>
  <c r="D24" i="12"/>
  <c r="C24" i="12"/>
  <c r="J15" i="12" l="1" a="1"/>
  <c r="J15" i="12" s="1"/>
  <c r="J10" i="12" a="1"/>
  <c r="J10" i="12"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5">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futureMetadata>
  <cellMetadata count="1">
    <bk>
      <rc t="1" v="0"/>
    </bk>
  </cellMetadata>
  <valueMetadata count="15">
    <bk>
      <rc t="2" v="0"/>
    </bk>
    <bk>
      <rc t="2" v="1"/>
    </bk>
    <bk>
      <rc t="2" v="2"/>
    </bk>
    <bk>
      <rc t="2" v="3"/>
    </bk>
    <bk>
      <rc t="2" v="4"/>
    </bk>
    <bk>
      <rc t="2" v="5"/>
    </bk>
    <bk>
      <rc t="2" v="6"/>
    </bk>
    <bk>
      <rc t="2" v="7"/>
    </bk>
    <bk>
      <rc t="2" v="8"/>
    </bk>
    <bk>
      <rc t="2" v="9"/>
    </bk>
    <bk>
      <rc t="2" v="10"/>
    </bk>
    <bk>
      <rc t="2" v="11"/>
    </bk>
    <bk>
      <rc t="2" v="12"/>
    </bk>
    <bk>
      <rc t="2" v="13"/>
    </bk>
    <bk>
      <rc t="2" v="14"/>
    </bk>
  </valueMetadata>
</metadata>
</file>

<file path=xl/sharedStrings.xml><?xml version="1.0" encoding="utf-8"?>
<sst xmlns="http://schemas.openxmlformats.org/spreadsheetml/2006/main" count="290" uniqueCount="231">
  <si>
    <t>STEP 1</t>
  </si>
  <si>
    <t xml:space="preserve"> Location Info</t>
  </si>
  <si>
    <t>STEP 2</t>
  </si>
  <si>
    <t>Intersection Assessment</t>
  </si>
  <si>
    <t>STEP 3</t>
  </si>
  <si>
    <t>Crosswalks Assessment</t>
  </si>
  <si>
    <t>STEP 4</t>
  </si>
  <si>
    <t>Results</t>
  </si>
  <si>
    <t>Intersection Name (City, State)</t>
  </si>
  <si>
    <t>Add screenshot of intersection here</t>
  </si>
  <si>
    <t>Rotate north arrow as needed</t>
  </si>
  <si>
    <t>Factor</t>
  </si>
  <si>
    <t>Score</t>
  </si>
  <si>
    <t>Score Allocation</t>
  </si>
  <si>
    <t>Intersection Scores</t>
  </si>
  <si>
    <t xml:space="preserve">How many crashes between pedestrians and turning vehicles have occurred in the last 5 years?                                      </t>
  </si>
  <si>
    <t>Crosswalk Scores</t>
  </si>
  <si>
    <t>North</t>
  </si>
  <si>
    <t>South</t>
  </si>
  <si>
    <t>East</t>
  </si>
  <si>
    <t>West</t>
  </si>
  <si>
    <t>What is the signal phasing for the left turn movement at the crosswalk under consideration?</t>
  </si>
  <si>
    <t>What is the posted speed limit for the approach parallel to the crosswalk under consideration?</t>
  </si>
  <si>
    <t>Crash History</t>
  </si>
  <si>
    <t>Total Score (Intersection Only)</t>
  </si>
  <si>
    <t>Crosswalk Location</t>
  </si>
  <si>
    <t>Pedestrian Volume</t>
  </si>
  <si>
    <t>Vehicle Volume</t>
  </si>
  <si>
    <r>
      <t xml:space="preserve">Instructions: </t>
    </r>
    <r>
      <rPr>
        <i/>
        <sz val="12"/>
        <color theme="0"/>
        <rFont val="Aptos Narrow"/>
        <family val="2"/>
        <scheme val="minor"/>
      </rPr>
      <t>Follow the 4 steps listed below to conduct the Leading Pedestrian Interval (LPI) Suitability Assessment.</t>
    </r>
  </si>
  <si>
    <r>
      <rPr>
        <b/>
        <sz val="11"/>
        <color theme="1"/>
        <rFont val="Aptos Narrow"/>
        <family val="2"/>
        <scheme val="minor"/>
      </rPr>
      <t xml:space="preserve">Contact Information: </t>
    </r>
    <r>
      <rPr>
        <i/>
        <sz val="11"/>
        <color theme="1"/>
        <rFont val="Aptos Narrow"/>
        <family val="2"/>
        <scheme val="minor"/>
      </rPr>
      <t>For questions about this template, please email OSU professor: David Hurwitz at David.Hurwitz@oregonstate.edu</t>
    </r>
  </si>
  <si>
    <r>
      <rPr>
        <b/>
        <sz val="10.5"/>
        <color theme="0"/>
        <rFont val="Aptos Narrow"/>
        <family val="2"/>
        <scheme val="minor"/>
      </rPr>
      <t xml:space="preserve">Tool Information: </t>
    </r>
    <r>
      <rPr>
        <i/>
        <sz val="10.5"/>
        <color theme="0"/>
        <rFont val="Aptos Narrow"/>
        <family val="2"/>
        <scheme val="minor"/>
      </rPr>
      <t xml:space="preserve">This tool was developed by Oregon State University (OSU) and Portland State University (PSU) Researchers for the Oregon Department of Transportation (ODOT) as part of SPR 877 . </t>
    </r>
  </si>
  <si>
    <t>1</t>
  </si>
  <si>
    <t>2</t>
  </si>
  <si>
    <t>3</t>
  </si>
  <si>
    <t>4</t>
  </si>
  <si>
    <t>5</t>
  </si>
  <si>
    <t>Answer Here</t>
  </si>
  <si>
    <t>** Notes **</t>
  </si>
  <si>
    <r>
      <rPr>
        <b/>
        <sz val="12"/>
        <color theme="0"/>
        <rFont val="Aptos Narrow"/>
        <family val="2"/>
        <scheme val="minor"/>
      </rPr>
      <t>Are all 4 crosswalks marked?</t>
    </r>
    <r>
      <rPr>
        <sz val="12"/>
        <color theme="0"/>
        <rFont val="Aptos Narrow"/>
        <family val="2"/>
        <scheme val="minor"/>
      </rPr>
      <t xml:space="preserve"> </t>
    </r>
    <r>
      <rPr>
        <sz val="10"/>
        <color theme="0"/>
        <rFont val="Aptos Narrow"/>
        <family val="2"/>
        <scheme val="minor"/>
      </rPr>
      <t xml:space="preserve"> Note: This template is only applicable when all 4 crosswalks are marked.</t>
    </r>
  </si>
  <si>
    <r>
      <rPr>
        <b/>
        <sz val="12"/>
        <color theme="0"/>
        <rFont val="Aptos Narrow"/>
        <family val="2"/>
        <scheme val="minor"/>
      </rPr>
      <t>Is this a 4-Leg Intersection?</t>
    </r>
    <r>
      <rPr>
        <sz val="12"/>
        <color theme="0"/>
        <rFont val="Aptos Narrow"/>
        <family val="2"/>
        <scheme val="minor"/>
      </rPr>
      <t xml:space="preserve">  </t>
    </r>
    <r>
      <rPr>
        <sz val="10"/>
        <color theme="0"/>
        <rFont val="Aptos Narrow"/>
        <family val="2"/>
        <scheme val="minor"/>
      </rPr>
      <t xml:space="preserve">Note: This template is designed specifically for 4-leg intersections. </t>
    </r>
  </si>
  <si>
    <t>Your Score Justification</t>
  </si>
  <si>
    <t>Your Assigned Score</t>
  </si>
  <si>
    <r>
      <t xml:space="preserve">Crosswalks Assessment:  </t>
    </r>
    <r>
      <rPr>
        <i/>
        <sz val="12"/>
        <color theme="0"/>
        <rFont val="Aptos Narrow"/>
        <family val="2"/>
        <scheme val="minor"/>
      </rPr>
      <t>Select a score from the options listed in column C for each of the "crosswalk level" factors, and input a number for each crosswalk in columns E thru H, then justify each score in column I.</t>
    </r>
  </si>
  <si>
    <r>
      <t xml:space="preserve">   Instructions: </t>
    </r>
    <r>
      <rPr>
        <i/>
        <sz val="12"/>
        <color theme="0"/>
        <rFont val="Aptos Narrow"/>
        <family val="2"/>
        <scheme val="minor"/>
      </rPr>
      <t>Please answer the questions listed below.</t>
    </r>
  </si>
  <si>
    <t xml:space="preserve">  Name, Agency, Role</t>
  </si>
  <si>
    <r>
      <t xml:space="preserve">Intersection Assessment:  </t>
    </r>
    <r>
      <rPr>
        <i/>
        <sz val="12"/>
        <color theme="0"/>
        <rFont val="Aptos Narrow"/>
        <family val="2"/>
        <scheme val="minor"/>
      </rPr>
      <t>Select a score from the options listed in column C for each of the "intersection level" factors, and input it as a number in column E, then justify the score in column F.</t>
    </r>
  </si>
  <si>
    <t xml:space="preserve"> </t>
  </si>
  <si>
    <t xml:space="preserve">Does the intersection have existing Accessible Pedestrian Signals (APS) at all 4 crosswalks?               </t>
  </si>
  <si>
    <t xml:space="preserve">What is the intersection’s signal operation? (e.g. Pre-Timed, Semi-Actuated, Fully-Actuated). </t>
  </si>
  <si>
    <t>6</t>
  </si>
  <si>
    <t xml:space="preserve">How many public complaints regarding pedestrian safety has the intersection received in the last 5 years?              </t>
  </si>
  <si>
    <t xml:space="preserve">How far away is the intersection from at least one land use type or facility that attracts vulnerable road users? (e.g. school, assisted-living, transit stop/station, shops, park, multifamily housing, healthcare facility, or any other land use type or facility not listed but deemed appropriate based on engineering judgement).   </t>
  </si>
  <si>
    <t>APS Acessibility</t>
  </si>
  <si>
    <t>Please list below any special characteristics, observations, or additional notes regarding this intersection.</t>
  </si>
  <si>
    <t>SPR 877 LPI Suitability Asssessment Tool</t>
  </si>
  <si>
    <t>What is the model of the intersection's traffic controller? (Can it support LPI/APS programming?)</t>
  </si>
  <si>
    <t>How to Use This Tool</t>
  </si>
  <si>
    <t>Where To Use This Tool</t>
  </si>
  <si>
    <t>What This Tool Does</t>
  </si>
  <si>
    <r>
      <t xml:space="preserve">Note: </t>
    </r>
    <r>
      <rPr>
        <i/>
        <sz val="10"/>
        <color theme="0"/>
        <rFont val="Aptos Narrow"/>
        <family val="2"/>
        <scheme val="minor"/>
      </rPr>
      <t xml:space="preserve">To prevent accidental changes to the template, the cells in all sheets have been protected, except for those that need to be edited in order to conduct the assessment.  </t>
    </r>
  </si>
  <si>
    <t>Evaluator (Name, Agency, Role):</t>
  </si>
  <si>
    <t>Intersection Name (City, State):</t>
  </si>
  <si>
    <t>7</t>
  </si>
  <si>
    <t>8</t>
  </si>
  <si>
    <t>9</t>
  </si>
  <si>
    <t xml:space="preserve"> Aerial View of Intersection</t>
  </si>
  <si>
    <r>
      <rPr>
        <b/>
        <u/>
        <sz val="12"/>
        <color theme="1"/>
        <rFont val="Aptos Narrow"/>
        <family val="2"/>
        <scheme val="minor"/>
      </rPr>
      <t>Why Did You Pick This Score?</t>
    </r>
    <r>
      <rPr>
        <sz val="12"/>
        <color theme="1"/>
        <rFont val="Aptos Narrow"/>
        <family val="2"/>
        <scheme val="minor"/>
      </rPr>
      <t xml:space="preserve">
Answer Here</t>
    </r>
  </si>
  <si>
    <t>This tool is intended to identify which locations may be suitable for Leading Pedestrian Intervals (LPIs) but is not intended to supersede engineering judgement and assessment based on site-specific crash history, signal operations, geometry, etc.</t>
  </si>
  <si>
    <t>**Disclaimer**</t>
  </si>
  <si>
    <r>
      <rPr>
        <b/>
        <u/>
        <sz val="12"/>
        <color theme="1"/>
        <rFont val="Aptos Narrow"/>
        <family val="2"/>
        <scheme val="minor"/>
      </rPr>
      <t>Why Did You Pick These Scores?</t>
    </r>
    <r>
      <rPr>
        <sz val="12"/>
        <color theme="1"/>
        <rFont val="Aptos Narrow"/>
        <family val="2"/>
        <scheme val="minor"/>
      </rPr>
      <t xml:space="preserve">
Answer Here</t>
    </r>
  </si>
  <si>
    <t>Does this intersection have existing Pedestrian Signal Heads at all 4 crosswalks?</t>
  </si>
  <si>
    <t>10</t>
  </si>
  <si>
    <t xml:space="preserve">Answer Here or Type N/A </t>
  </si>
  <si>
    <t>For each crosswalk, how many right and left turning vehicles (if on a permissive phase) turn into the crosswalk during the same hour and day as the pedestrian volume? Note: If signal phasing separates right turning vehicles from peds, how many vehicles turn on red into the crosswalk?</t>
  </si>
  <si>
    <t>How long (in feet) is the crosswalk under consideration?</t>
  </si>
  <si>
    <t>What is the right turn lane configuration for the approach parallel to the crosswalk under consideration?</t>
  </si>
  <si>
    <t>Do the right turning vehicles turning into the crosswalk under consideration have a right-turn-on-red (RTOR) restriction?</t>
  </si>
  <si>
    <t>What is the signal phasing for the right turn movement at the crosswalk under consideration?</t>
  </si>
  <si>
    <t>Why This Factor Is Important</t>
  </si>
  <si>
    <t>FHWA (2023). Manual on Uniform Traffic Control Devices. 11th Edition. U.S. Federal Highway Administration. https://mutcd.fhwa.dot.gov/kno_11th_Edition.htm#curr</t>
  </si>
  <si>
    <t>References</t>
  </si>
  <si>
    <t>Listed below are the sources referenced during the development of this tool.</t>
  </si>
  <si>
    <t>Eschen, A., Raha, F., Russo, B., Gehrke, S., Smaglik, E. (2025). LPI Implementation Guidelines in Phoenix, Arizona: A Data-Driven Approach. ITE Journal (April 2025, Volume 98, Number 4). https://www.ite.org/publications/ite-journal</t>
  </si>
  <si>
    <t>Accessible Pedestrian Signal (APS)</t>
  </si>
  <si>
    <t>Public Complaints</t>
  </si>
  <si>
    <t>Unique Case</t>
  </si>
  <si>
    <t>Crosswalk Length</t>
  </si>
  <si>
    <t>Turn Lane Configuration</t>
  </si>
  <si>
    <t>RTOR Restriction</t>
  </si>
  <si>
    <t>Right Turn Phasing</t>
  </si>
  <si>
    <t>Left Turn Phasing</t>
  </si>
  <si>
    <t>This tool was developed as part of ODOT SPR 877:</t>
  </si>
  <si>
    <t xml:space="preserve">North-South Crosswalk Pair        </t>
  </si>
  <si>
    <t>For each crosswalk pair, LPI implementation is…</t>
  </si>
  <si>
    <t xml:space="preserve">East-West Crosswalk Pair        </t>
  </si>
  <si>
    <r>
      <rPr>
        <b/>
        <sz val="12"/>
        <color theme="0"/>
        <rFont val="Aptos Narrow"/>
        <family val="2"/>
        <scheme val="minor"/>
      </rPr>
      <t xml:space="preserve">Disclaimer: </t>
    </r>
    <r>
      <rPr>
        <sz val="12"/>
        <color theme="0"/>
        <rFont val="Aptos Narrow"/>
        <family val="2"/>
        <scheme val="minor"/>
      </rPr>
      <t>This tool is intended to identify which locations may be suitable for Leading Pedestrian Intervals (LPIs) but is not intended to supersede engineering judgement and assessment based on site-specific crash history, signal operations, geometry, etc.</t>
    </r>
  </si>
  <si>
    <t>LPI Suitability Assessment Scores</t>
  </si>
  <si>
    <t>Crash 
History</t>
  </si>
  <si>
    <t>Accessible Pedestrian 
Signal (APS)</t>
  </si>
  <si>
    <t>Land Use Context</t>
  </si>
  <si>
    <t>Unique 
Case</t>
  </si>
  <si>
    <t>Pedestrian
Volume</t>
  </si>
  <si>
    <t>Vehicle
Volume</t>
  </si>
  <si>
    <t>Unique
Case</t>
  </si>
  <si>
    <t>10 to 20
points</t>
  </si>
  <si>
    <t>10 to 30
points</t>
  </si>
  <si>
    <t>0 to 60
points</t>
  </si>
  <si>
    <t>0 to 30
points</t>
  </si>
  <si>
    <t>0 to 20
points</t>
  </si>
  <si>
    <t>-30 to 30
points</t>
  </si>
  <si>
    <t>-30 to 60
points</t>
  </si>
  <si>
    <t>Combined
Score</t>
  </si>
  <si>
    <r>
      <rPr>
        <b/>
        <sz val="14"/>
        <color theme="1"/>
        <rFont val="Aptos Narrow"/>
        <family val="2"/>
        <scheme val="minor"/>
      </rPr>
      <t>Optional</t>
    </r>
    <r>
      <rPr>
        <b/>
        <sz val="11"/>
        <color theme="1"/>
        <rFont val="Aptos Narrow"/>
        <family val="2"/>
        <scheme val="minor"/>
      </rPr>
      <t xml:space="preserve">
</t>
    </r>
    <r>
      <rPr>
        <sz val="10"/>
        <color theme="1"/>
        <rFont val="Aptos Narrow"/>
        <family val="2"/>
        <scheme val="minor"/>
      </rPr>
      <t>(Low Expected
Safety Benefit)</t>
    </r>
  </si>
  <si>
    <r>
      <t xml:space="preserve">North or East 
Crosswalk
</t>
    </r>
    <r>
      <rPr>
        <sz val="14"/>
        <color theme="0"/>
        <rFont val="Aptos Narrow"/>
        <family val="2"/>
        <scheme val="minor"/>
      </rPr>
      <t xml:space="preserve">(0-180 points)         </t>
    </r>
  </si>
  <si>
    <r>
      <t xml:space="preserve">North or East
Crosswalk
</t>
    </r>
    <r>
      <rPr>
        <sz val="14"/>
        <color theme="0"/>
        <rFont val="Aptos Narrow"/>
        <family val="2"/>
        <scheme val="minor"/>
      </rPr>
      <t xml:space="preserve">(181-361 points) </t>
    </r>
    <r>
      <rPr>
        <b/>
        <sz val="14"/>
        <color theme="0"/>
        <rFont val="Aptos Narrow"/>
        <family val="2"/>
        <scheme val="minor"/>
      </rPr>
      <t xml:space="preserve">        </t>
    </r>
  </si>
  <si>
    <r>
      <t xml:space="preserve">North or East
Crosswalk
</t>
    </r>
    <r>
      <rPr>
        <sz val="14"/>
        <color theme="0"/>
        <rFont val="Aptos Narrow"/>
        <family val="2"/>
        <scheme val="minor"/>
      </rPr>
      <t>(362-540 points)</t>
    </r>
    <r>
      <rPr>
        <b/>
        <sz val="14"/>
        <color theme="0"/>
        <rFont val="Aptos Narrow"/>
        <family val="2"/>
        <scheme val="minor"/>
      </rPr>
      <t xml:space="preserve">         </t>
    </r>
  </si>
  <si>
    <r>
      <t xml:space="preserve">South or West 
Crosswalk
</t>
    </r>
    <r>
      <rPr>
        <sz val="14"/>
        <color theme="0"/>
        <rFont val="Aptos Narrow"/>
        <family val="2"/>
        <scheme val="minor"/>
      </rPr>
      <t xml:space="preserve">(0-180 points)         </t>
    </r>
  </si>
  <si>
    <r>
      <t xml:space="preserve">South or West 
Crosswalk
</t>
    </r>
    <r>
      <rPr>
        <sz val="14"/>
        <color theme="0"/>
        <rFont val="Aptos Narrow"/>
        <family val="2"/>
        <scheme val="minor"/>
      </rPr>
      <t xml:space="preserve">(181-361 points) </t>
    </r>
    <r>
      <rPr>
        <b/>
        <sz val="14"/>
        <color theme="0"/>
        <rFont val="Aptos Narrow"/>
        <family val="2"/>
        <scheme val="minor"/>
      </rPr>
      <t xml:space="preserve">        </t>
    </r>
  </si>
  <si>
    <r>
      <t xml:space="preserve">South or West 
Crosswalk
</t>
    </r>
    <r>
      <rPr>
        <sz val="14"/>
        <color theme="0"/>
        <rFont val="Aptos Narrow"/>
        <family val="2"/>
        <scheme val="minor"/>
      </rPr>
      <t>(362-540 points)</t>
    </r>
    <r>
      <rPr>
        <b/>
        <sz val="14"/>
        <color theme="0"/>
        <rFont val="Aptos Narrow"/>
        <family val="2"/>
        <scheme val="minor"/>
      </rPr>
      <t xml:space="preserve">         </t>
    </r>
  </si>
  <si>
    <r>
      <rPr>
        <b/>
        <sz val="14"/>
        <color theme="1"/>
        <rFont val="Aptos Narrow"/>
        <family val="2"/>
        <scheme val="minor"/>
      </rPr>
      <t>Considered</t>
    </r>
    <r>
      <rPr>
        <b/>
        <sz val="11"/>
        <color theme="1"/>
        <rFont val="Aptos Narrow"/>
        <family val="2"/>
        <scheme val="minor"/>
      </rPr>
      <t xml:space="preserve">
</t>
    </r>
    <r>
      <rPr>
        <sz val="10"/>
        <color theme="1"/>
        <rFont val="Aptos Narrow"/>
        <family val="2"/>
        <scheme val="minor"/>
      </rPr>
      <t>(Moderate Expected
Safety Benefit)</t>
    </r>
  </si>
  <si>
    <r>
      <rPr>
        <b/>
        <sz val="14"/>
        <color theme="1"/>
        <rFont val="Aptos Narrow"/>
        <family val="2"/>
        <scheme val="minor"/>
      </rPr>
      <t>Recommended</t>
    </r>
    <r>
      <rPr>
        <b/>
        <sz val="11"/>
        <color theme="1"/>
        <rFont val="Aptos Narrow"/>
        <family val="2"/>
        <scheme val="minor"/>
      </rPr>
      <t xml:space="preserve">
</t>
    </r>
    <r>
      <rPr>
        <sz val="10"/>
        <color theme="1"/>
        <rFont val="Aptos Narrow"/>
        <family val="2"/>
        <scheme val="minor"/>
      </rPr>
      <t>(High Expected
Safety Benefit)</t>
    </r>
  </si>
  <si>
    <r>
      <rPr>
        <b/>
        <sz val="18"/>
        <color theme="0"/>
        <rFont val="Aptos Narrow"/>
        <family val="2"/>
        <scheme val="minor"/>
      </rPr>
      <t>Combined Scores</t>
    </r>
    <r>
      <rPr>
        <b/>
        <sz val="11"/>
        <color theme="0"/>
        <rFont val="Aptos Narrow"/>
        <family val="2"/>
        <scheme val="minor"/>
      </rPr>
      <t xml:space="preserve">
(Intersection + Crosswalk)</t>
    </r>
  </si>
  <si>
    <t>LPI Suitability Matrix</t>
  </si>
  <si>
    <t>PennDOT (2021). Leading Pedestrian Interval Policy. Pennsylvania Department of Transportation. https://docs.penndot.pa.gov/Public/Bureaus/BOO/SOL/494-21-09.pdf</t>
  </si>
  <si>
    <t>CalTrans (2021). Traffic Safety Bulletin 21-01: Leading Pedestrian Interval (LPI) Implementation Guidelines. California Department of Transportation. https://dot.ca.gov/-/media/dot-media/programs/safety-programs/documents/policy/21-01-lpi-guidance-and-memo-090221-a11y.pdf</t>
  </si>
  <si>
    <t>MDOT SHA (2020). The Context Driven Toolkit (“the Toolkit”). Context Driven Initiative. Maryland Department of Transportation State Highway Administration. https://experience.arcgis.com/experience/769bd85416ff4e46bf3cb78a67ed4640</t>
  </si>
  <si>
    <t>FHWA (2019). Leading Pedestrian Interval (LPI) Countermeasure Tech Sheet. United States Department of Transportation. Federal Highway Administration. Office of Safety. Report Number: FHWA-SA-19-040. https://rosap.ntl.bts.gov/view/dot/55633</t>
  </si>
  <si>
    <t>Lin, P., Wang, Z., Chen, C., Guo, R., &amp; Zhang, Z. (2017). Development of Statewide Guidelines for Implementing Leading Pedestrian Intervals in Florida. USF Center for Urban Transportation Research. Florida Department of Transportation. https://rosap.ntl.bts.gov/view/dot/350</t>
  </si>
  <si>
    <t>NYCDOT (2024). Accessible Pedestrian Signals (APS) Program Status Report. New York Department of Transportation. https://www.nyc.gov/html/dot/downloads/pdf/aps-program-status-report.pdf</t>
  </si>
  <si>
    <t>Department of Justice (2021). Complaint in Intervention of the United States of America. Case: 1:19-cv-06322. Document #: 74-1. Filed: 04/08/21. https://www.justice.gov/d9/press-releases/attachments/2021/04/08/ex_a_usa_v._chicago_complaint_in_intervention_-_file_stamped_0.pdf</t>
  </si>
  <si>
    <t>CA VEH (2025). California Vehicle Code. Division 11 – Rules of The Road (Section 21450.5). California Legislative Information. State of California. https://leginfo.legislature.ca.gov/faces/codesTOCSelected.xhtml?tocCode=VEH&amp;tocTitle=+Vehicle+Code+-+VEH</t>
  </si>
  <si>
    <t>City of Bellevue (2023). Pedestrian Signal Operation Guidelines. City of Bellevue, WA. https://bellevuewa.gov/city-government/departments/transportation/safety-and-maintenance/traffic-and-street-lighting-operations/traffic-signals/pedestrian-signals</t>
  </si>
  <si>
    <t>FDOT (2025). Traffic Engineering Manual. Florida Department of Transportation. https://www.fdot.gov/traffic/trafficservices/trafficstudies.shtm/traffic-engineering-manual</t>
  </si>
  <si>
    <t>TxDOT (2024). Roadway Design Manual. Texas Department of Transportation. https://www.txdot.gov/manuals/des/rdw/index.html</t>
  </si>
  <si>
    <r>
      <rPr>
        <b/>
        <sz val="12"/>
        <color theme="0"/>
        <rFont val="Aptos Narrow"/>
        <family val="2"/>
        <scheme val="minor"/>
      </rPr>
      <t xml:space="preserve">Accessibility: </t>
    </r>
    <r>
      <rPr>
        <sz val="12"/>
        <color theme="0"/>
        <rFont val="Aptos Narrow"/>
        <family val="2"/>
        <scheme val="minor"/>
      </rPr>
      <t>To ensure APS prompts are consistent, implement LPI as crosswalk pairs.</t>
    </r>
  </si>
  <si>
    <t>SDOT (2019). SDOT Policy Memorandum: SDOT Policy for Leading Pedestrian Intervals. Seattle Department of Transportation. https://www.seattle.gov/transportation/projects-and-programs/safety-first/vision-zero/leading-pedestrian-intervals</t>
  </si>
  <si>
    <t xml:space="preserve">GDOT (2021). Pedestrian &amp; Streetscape Guide. Georgia Department of Transportation. https://www.dot.ga.gov/DriveSmart/Travel/BikePed/PSG.pdf </t>
  </si>
  <si>
    <t>One or more pedestrian crashes at a signalized intersection are a clear red flag for pedestrian safety. The LPI guidelines/policy from 5+ jurisdictions consider crash history as a factor for LPI implementation [3, 4, 5, 6, 7, 8, 9, 16, 18].</t>
  </si>
  <si>
    <t>A signalized intersection's close proximity to these land-use types or facilities may increase the presence of vulnerable road users within the intersection. The LPI guidelines/policy from 5+ jurisdictions consider land-use context as a factor for LPI implementation [3, 4, 5, 6, 9, 17, 18].</t>
  </si>
  <si>
    <t>WSDOT (2024). Active Transportation Programs Design Guide. Washington State Department of Transportation. https://wsdot.wa.gov/sites/default/files/2024-02/WSDOT-Active-Transportation-Programs-Design-Guide_0.pdf</t>
  </si>
  <si>
    <t>NACTO (2020). City Limits: Setting Safe Speed Limits on Urban Streets. National Association of City Transportation Officials. https://nacto.org/safespeeds/</t>
  </si>
  <si>
    <t xml:space="preserve">Turner, S., Sener, I., Martin, M., Das, S., Shipp, E., Hampshire, R., Fitzpatrick, K., Molnar, L., Wijesundera, R., Colety, M., &amp; Robinson, S. (2017). Synthesis of Methods for Estimating Pedestrian and Bicyclist Exposure to Risk at Areawide Levels and on Specific Transportation Facilities (Report No. FHWA-SA-17-041). U.S. Department of Transportation, Federal Highway Administration. https://highways.dot.gov/safety/pedestrian-bicyclist/safety-tools/synthesis-methods-estimating-pedestrian-and-bicyclist-0 </t>
  </si>
  <si>
    <t>Arlington County (2025). Multimodal Safety Engineering Toolbox. Vision Zero. https://www.arlingtonva.us/Government/Programs/Transportation/Vision-Zero/Action/Tools-and-Guidelines/Tools</t>
  </si>
  <si>
    <t>MnDOT (2021). Minnesota’s Best Practices for Pedestrian and Bicycle Safety. Minnesota Department of Transportation. https://www.dot.state.mn.us/trafficeng/safety/reportspubl.html</t>
  </si>
  <si>
    <t>As pedestrian volume increases, pedestrian-vehicle interactions increase. The MUTCD [2] and LPI guidelines/policy from 5+ jurisdictions consider pedestrian volume as a factor for LPI implementation [3, 4, 6, 7, 8, 9, 16, 19, 23].</t>
  </si>
  <si>
    <t>As vehicle volume increases, pedestrian-vehicle interactions increase. The MUTCD [2] and LPI guidelines/policy from 5+ jurisdictions consider turning vehicle volume as a factor for LPI implementation [3, 6, 7, 9, 16, 19, 23].</t>
  </si>
  <si>
    <t>NACTO (2013). Urban Street Design Guide. National Association of City Transportation Officials. ISBN: 978-1-61091-494-9. https://nacto.org/publication/urban-street-design-guide</t>
  </si>
  <si>
    <t>According to the MUTCD, "If an LPI is used without accessible features, pedestrians with vision disabilities might begin crossing at the onset of the vehicular movement when vehicle operators are not expecting them to begin crossing" [2]. Legal precedents from lawsuits in New York City [10] and Chicago [11] reinforce the importance of providing APS in conjunction with LPIs. The LPI guidelines/policy from 5+ jurisdictions consider APS as a factor for LPI implementation [8, 12, 13, 14, 15, 16, 24].</t>
  </si>
  <si>
    <t>Day, C., Shaw, J., Emtenan, T. (2025) Right Turns on Red: Resolving 50 Years of Uncertainty. Transportation Research Board Quarterly Magazine, TR News (Issue 353, Spring 2025). https://trnews.org/right-turns-on-red-resolving-50-years-of-uncertainty/</t>
  </si>
  <si>
    <t>Day, C., Sharma, A., Arya, M.S., Zhang, Y., Sapkota, P., Oneyear, N. (2024). Evaluation of Static and Dynamic No Right Turn on Red Signs at Traffic Signals. Minnesota Department of Transportation. United States Federal Highway Administration. https://rosap.ntl.bts.gov/view/dot/75582</t>
  </si>
  <si>
    <t>Day, C., Shaw, J., Haghighat, A., Sharma, A., Emtenan, T., Hawley, P., Smith, R.A., Shields, M. (2023). Right-Turn-on-Red Site Considerations and Capacity Analysis: Practitioner's Guide. Washington, DC: The National Academies Press. https://doi.org/10.17226/27131</t>
  </si>
  <si>
    <t>Wolfgram, J., Fish, R., Raja, W., Jain, R. (2022). Analysis of Expanded No Turn on Red Applications in Washington, DC, USA. ITE Journal (May 2022, Volume 95, Number 5). https://www.ite.org/publications/ite-journal/</t>
  </si>
  <si>
    <t>NCDOT (2025). Guidelines for Leading Pedestrian Interval (LPI) Implementation. North Carolina Department of Transportation. Division of Highways, Transportation Mobility and Safety Division (TMSD). https://connect.ncdot.gov/resources/safety/Teppl/TEPPL%20All%20Documents%20Library/NCDOT%20Leading%20Pedestrian%20Interval%20(LPI)%20Guidance.pdf</t>
  </si>
  <si>
    <t>DDOT (2025). Safety Treatment Toolbox. Vision Zero DC – Engineering. District Department of Transportation. https://visionzero.dc.gov/pages/engineering#safety</t>
  </si>
  <si>
    <t>Jashami, H., Anderson, J. C., Mohammed, H. A., Cobb, D. P., &amp; Hurwitz, D. S. (2024). Contributing Factors to Right-Turn Crash Severity at Signalized Intersections: An Application of Econometric Modeling. International Journal of Transportation Science and Technology. https://doi.org/10.1016/j.ijtst.2023.02.004</t>
  </si>
  <si>
    <t>To prevent non-yielding behaviors during the LPI, researchers [9, 26, 27, 28, 29, 30], the MUTCD [2], FHWA [8], and 5+ jurisdictions [5, 7, 16, 18, 19, 24] recommend prohibiting right turns on red during the LPI.</t>
  </si>
  <si>
    <t xml:space="preserve">Craig, C.M. &amp; Morris, N.L (2025). Multi-Method Investigation of Pedestrian Safety Impacts of Right-Turn Lanes. Minnesota Department of Transportation. https://mdl.mndot.gov/items/202604 </t>
  </si>
  <si>
    <t>The LPI guidelines/policy from 5+ jurisdictions consider signal phasing as a factor for LPI implementation [4, 5, 6, 7, 17]. LPI guidelines such as [4] provide a list of challenges, mitigation strategies, and other considerations related to signal phasing and LPIs.</t>
  </si>
  <si>
    <t>The LPI guidelines/policy from 5+ jurisdictions consider signal phasing as a factor for LPI implementation [4, 5, 6, 7, 17]. LPI policies such as [17] recommend not implementing LPIs if leading protected / permissive left-turn phasing does not warrant being converted to lagging protected/permissive phasing. LPI guidelines such as [4] provide a list of challenges, mitigation strategies, and other considerations related to signal phasing and LPIs.</t>
  </si>
  <si>
    <t>As crosswalk length increases, pedestrian exposure increases. The MUTCD [2] and LPI guidelines/policy from 2+ jurisdictions [4, 6, 8] consider crosswalk length / crossing distance as a factor for LPI implementation and for determining LPI duration.</t>
  </si>
  <si>
    <t>Brewer, M., Murillo, D., Pate, A. (2014). Handbook for Designing Roadways for the Aging Population. U.S. Federal Highway Administration. Report No. FHWA-SA-14-015. https://highways.dot.gov/safety/other/older-road-user/handbook-designing-roadways-aging-population</t>
  </si>
  <si>
    <t>Singleton, P., Mekker, M., Gaither, A., Subedi, A., &amp; Islam, A. (2023). Right-Turn Safety for Walking/Bicycling: Impacts of Curb/Corner Radii and Other Factors. Utah State University. Department of Civil and Environmental Engineering. Utah Department of Transportation. Report Number : UT-23.09. https://rosap.ntl.bts.gov/view/dot/72595</t>
  </si>
  <si>
    <t xml:space="preserve">Hurwitz, D., Jashami, H. Moreno Rangel, E. A., Monsere, C., Kothuri, S., Semensky, S. (2026). Developing Guidance on Leading Pedestrian Intervalsand Curb Extensions to Improve Pedestrian Safety at Signalized Intersections. Report No. SPR 877.  Oregon Department of Transportation.  </t>
  </si>
  <si>
    <r>
      <rPr>
        <b/>
        <sz val="14"/>
        <color theme="0"/>
        <rFont val="Aptos Narrow"/>
        <family val="2"/>
        <scheme val="minor"/>
      </rPr>
      <t>Research Report:</t>
    </r>
    <r>
      <rPr>
        <sz val="14"/>
        <color theme="0"/>
        <rFont val="Aptos Narrow"/>
        <family val="2"/>
        <scheme val="minor"/>
      </rPr>
      <t xml:space="preserve"> Hurwitz, D., Jashami, H. Moreno Rangel, E. A., Monsere, C., Kothuri, S., Semensky, S. (2026). Developing Guidance on Leading Pedestrian Intervalsand Curb Extensions to Improve Pedestrian Safety at Signalized Intersections. Report No. SPR 877.  Oregon Department of Transportation.  </t>
    </r>
  </si>
  <si>
    <t>Jacquemart, G. (2012). Determining the Ideal Location for Pedestrian Crosswalks at Signalized Intersections. ITE Journal, 82(9), 44–47. Retrieved From http://search.proquest.com/docview/1136523915/</t>
  </si>
  <si>
    <t>Hurwitz, D., Chai E., Jashami, H., Monsere, C., &amp; Kothuri, S. (2023). Safest Placement for Crosswalks at Intersections. Oregon Department of Transportation. Report Number: FHWA-OR-RD-23-10. https://rosap.ntl.bts.gov/view/dot/67861</t>
  </si>
  <si>
    <t>Sharma, A., Smaglik, E., Kothuri, S., Smith, O., Koonce, P., &amp; Huang, T. (2017). Leading Pedestrian Intervals: Treating the Decision to Implement as a Marginal Benefit–Cost Problem. Transportation Research Record: Journal of the Transportation Research Board, 2620(1), 96-104. https://doi.org/10.3141/2620-09</t>
  </si>
  <si>
    <r>
      <t xml:space="preserve">Location Information: </t>
    </r>
    <r>
      <rPr>
        <i/>
        <sz val="14"/>
        <color theme="0"/>
        <rFont val="Aptos Narrow"/>
        <family val="2"/>
        <scheme val="minor"/>
      </rPr>
      <t>Use this section to add information about the intersection being assessed and the person (evaluator) conducting the assessment.</t>
    </r>
  </si>
  <si>
    <t xml:space="preserve">For each crosswalk, how many pedestrians use the crosswalk (in both directions) within at least one peak hour (morning, midday, or evening) during any day? </t>
  </si>
  <si>
    <t>Public complaints not only highlight concerns from the public regarding pedestrian safety, but they can also provide insights regarding near-misses within the intersection. The LPI guidelines/policy from 3+ jurisdictions consider public complaints/requests as a factor for LPI implementation [4, 5, 9].</t>
  </si>
  <si>
    <t>Visibility
Issues</t>
  </si>
  <si>
    <t xml:space="preserve"> Speed
Limit</t>
  </si>
  <si>
    <t>Does this intersection have existing pedestrian pushbuttons at all 4 crosswalks?</t>
  </si>
  <si>
    <t>Chai, E. P. Y., Jashami, H., Hurwitz, D. S., Kothuri, S., &amp; Monsere, C. (2024). Influence of Curb Return and Crosswalk Setback on Turning Driver Decision-Making and Speed Selection. Journal of Transportation Engineering, Part A: Systems, 150(4), 04024004. https://ascelibrary.org/doi/full/10.1061/JTEPBS.TEENG-8093</t>
  </si>
  <si>
    <t>The risk of a pedestrian crash fatality increases as posted speed limit increases [20, 21, 22]. Vehicle turning speed is also a consideration of interest to promote pedestrian safety. There is evidence that smaller curb radii [35, 36] and the presence of Curb Extensions [1] can positively contribute to reducing turning speeds. LPI guidelines / policy from 5+ jurisdictions [7, 18, 23, 24, 25] recommend supplementing LPIs with traffic calming measures such as Curb Extensions.</t>
  </si>
  <si>
    <t>240 points max</t>
  </si>
  <si>
    <t>An effort was made for this tool to capture the major factors that influence LPI implementation. However, it is possible that not all possible factors were captured, and an intersection's unique characteristics may also influence LPI implementation. This section allows evaluators to consider such factors and weigh them according to engineering judgement.</t>
  </si>
  <si>
    <r>
      <rPr>
        <sz val="12"/>
        <color theme="1"/>
        <rFont val="Aptos Narrow"/>
        <family val="2"/>
      </rPr>
      <t>▪  ≤</t>
    </r>
    <r>
      <rPr>
        <sz val="12"/>
        <color theme="1"/>
        <rFont val="Aptos Narrow"/>
        <family val="2"/>
        <scheme val="minor"/>
      </rPr>
      <t xml:space="preserve">25 pedestrians = </t>
    </r>
    <r>
      <rPr>
        <b/>
        <sz val="12"/>
        <color theme="1"/>
        <rFont val="Aptos Narrow"/>
        <family val="2"/>
        <scheme val="minor"/>
      </rPr>
      <t>10 points</t>
    </r>
    <r>
      <rPr>
        <sz val="12"/>
        <color theme="1"/>
        <rFont val="Aptos Narrow"/>
        <family val="2"/>
        <scheme val="minor"/>
      </rPr>
      <t>.</t>
    </r>
  </si>
  <si>
    <r>
      <rPr>
        <sz val="12"/>
        <color theme="1"/>
        <rFont val="Aptos Narrow"/>
        <family val="2"/>
      </rPr>
      <t>▪  ≥26</t>
    </r>
    <r>
      <rPr>
        <sz val="12"/>
        <color theme="1"/>
        <rFont val="Aptos Narrow"/>
        <family val="2"/>
        <scheme val="minor"/>
      </rPr>
      <t xml:space="preserve"> pedestrians = </t>
    </r>
    <r>
      <rPr>
        <b/>
        <sz val="12"/>
        <color theme="1"/>
        <rFont val="Aptos Narrow"/>
        <family val="2"/>
        <scheme val="minor"/>
      </rPr>
      <t>20 points</t>
    </r>
    <r>
      <rPr>
        <sz val="12"/>
        <color theme="1"/>
        <rFont val="Aptos Narrow"/>
        <family val="2"/>
        <scheme val="minor"/>
      </rPr>
      <t>.</t>
    </r>
  </si>
  <si>
    <r>
      <t xml:space="preserve">▪  Not applicable (e.g. no vehicles from parallel approach turning into the crosswalk / one-way) = </t>
    </r>
    <r>
      <rPr>
        <b/>
        <sz val="12"/>
        <color theme="1"/>
        <rFont val="Aptos Narrow"/>
        <family val="2"/>
        <scheme val="minor"/>
      </rPr>
      <t>0 points</t>
    </r>
    <r>
      <rPr>
        <sz val="12"/>
        <color theme="1"/>
        <rFont val="Aptos Narrow"/>
        <family val="2"/>
        <scheme val="minor"/>
      </rPr>
      <t>.</t>
    </r>
  </si>
  <si>
    <r>
      <rPr>
        <sz val="12"/>
        <color theme="1"/>
        <rFont val="Aptos Narrow"/>
        <family val="2"/>
      </rPr>
      <t>▪  ≤</t>
    </r>
    <r>
      <rPr>
        <sz val="12"/>
        <color theme="1"/>
        <rFont val="Aptos Narrow"/>
        <family val="2"/>
        <scheme val="minor"/>
      </rPr>
      <t xml:space="preserve">50 turning vehicles = </t>
    </r>
    <r>
      <rPr>
        <b/>
        <sz val="12"/>
        <color theme="1"/>
        <rFont val="Aptos Narrow"/>
        <family val="2"/>
        <scheme val="minor"/>
      </rPr>
      <t>10 points</t>
    </r>
    <r>
      <rPr>
        <sz val="12"/>
        <color theme="1"/>
        <rFont val="Aptos Narrow"/>
        <family val="2"/>
        <scheme val="minor"/>
      </rPr>
      <t>.</t>
    </r>
  </si>
  <si>
    <r>
      <rPr>
        <sz val="12"/>
        <color theme="1"/>
        <rFont val="Aptos Narrow"/>
        <family val="2"/>
      </rPr>
      <t>▪  ≥</t>
    </r>
    <r>
      <rPr>
        <sz val="12"/>
        <color theme="1"/>
        <rFont val="Aptos Narrow"/>
        <family val="2"/>
        <scheme val="minor"/>
      </rPr>
      <t xml:space="preserve">51 turning vehicles = </t>
    </r>
    <r>
      <rPr>
        <b/>
        <sz val="12"/>
        <color theme="1"/>
        <rFont val="Aptos Narrow"/>
        <family val="2"/>
        <scheme val="minor"/>
      </rPr>
      <t>20 points</t>
    </r>
    <r>
      <rPr>
        <sz val="12"/>
        <color theme="1"/>
        <rFont val="Aptos Narrow"/>
        <family val="2"/>
        <scheme val="minor"/>
      </rPr>
      <t>.</t>
    </r>
  </si>
  <si>
    <r>
      <t xml:space="preserve">▪  ≤25 mph = </t>
    </r>
    <r>
      <rPr>
        <b/>
        <sz val="12"/>
        <color theme="1"/>
        <rFont val="Aptos Narrow"/>
        <family val="2"/>
        <scheme val="minor"/>
      </rPr>
      <t>10 points</t>
    </r>
    <r>
      <rPr>
        <sz val="12"/>
        <color theme="1"/>
        <rFont val="Aptos Narrow"/>
        <family val="2"/>
        <scheme val="minor"/>
      </rPr>
      <t>.</t>
    </r>
  </si>
  <si>
    <r>
      <t xml:space="preserve">▪  30 mph = </t>
    </r>
    <r>
      <rPr>
        <b/>
        <sz val="12"/>
        <color theme="1"/>
        <rFont val="Aptos Narrow"/>
        <family val="2"/>
        <scheme val="minor"/>
      </rPr>
      <t>20 points</t>
    </r>
    <r>
      <rPr>
        <sz val="12"/>
        <color theme="1"/>
        <rFont val="Aptos Narrow"/>
        <family val="2"/>
        <scheme val="minor"/>
      </rPr>
      <t>.</t>
    </r>
  </si>
  <si>
    <r>
      <t xml:space="preserve">▪  ≥35 mph = </t>
    </r>
    <r>
      <rPr>
        <b/>
        <sz val="12"/>
        <color theme="1"/>
        <rFont val="Aptos Narrow"/>
        <family val="2"/>
        <scheme val="minor"/>
      </rPr>
      <t>30 points</t>
    </r>
    <r>
      <rPr>
        <sz val="12"/>
        <color theme="1"/>
        <rFont val="Aptos Narrow"/>
        <family val="2"/>
        <scheme val="minor"/>
      </rPr>
      <t>.</t>
    </r>
  </si>
  <si>
    <r>
      <rPr>
        <sz val="12"/>
        <color theme="1"/>
        <rFont val="Aptos Narrow"/>
        <family val="2"/>
      </rPr>
      <t>▪  ≤</t>
    </r>
    <r>
      <rPr>
        <sz val="12"/>
        <color theme="1"/>
        <rFont val="Aptos Narrow"/>
        <family val="2"/>
        <scheme val="minor"/>
      </rPr>
      <t xml:space="preserve"> 40 feet = </t>
    </r>
    <r>
      <rPr>
        <b/>
        <sz val="12"/>
        <color theme="1"/>
        <rFont val="Aptos Narrow"/>
        <family val="2"/>
        <scheme val="minor"/>
      </rPr>
      <t>10 points</t>
    </r>
    <r>
      <rPr>
        <sz val="12"/>
        <color theme="1"/>
        <rFont val="Aptos Narrow"/>
        <family val="2"/>
        <scheme val="minor"/>
      </rPr>
      <t>.</t>
    </r>
  </si>
  <si>
    <r>
      <t xml:space="preserve">▪  41 to 79 feet = </t>
    </r>
    <r>
      <rPr>
        <b/>
        <sz val="12"/>
        <color theme="1"/>
        <rFont val="Aptos Narrow"/>
        <family val="2"/>
        <scheme val="minor"/>
      </rPr>
      <t>20 points</t>
    </r>
    <r>
      <rPr>
        <sz val="12"/>
        <color theme="1"/>
        <rFont val="Aptos Narrow"/>
        <family val="2"/>
        <scheme val="minor"/>
      </rPr>
      <t>.</t>
    </r>
  </si>
  <si>
    <r>
      <rPr>
        <sz val="12"/>
        <color theme="1"/>
        <rFont val="Aptos Narrow"/>
        <family val="2"/>
      </rPr>
      <t>▪  ≥ 80</t>
    </r>
    <r>
      <rPr>
        <sz val="12"/>
        <color theme="1"/>
        <rFont val="Aptos Narrow"/>
        <family val="2"/>
        <scheme val="minor"/>
      </rPr>
      <t xml:space="preserve"> feet =  </t>
    </r>
    <r>
      <rPr>
        <b/>
        <sz val="12"/>
        <color theme="1"/>
        <rFont val="Aptos Narrow"/>
        <family val="2"/>
        <scheme val="minor"/>
      </rPr>
      <t>30 points</t>
    </r>
    <r>
      <rPr>
        <sz val="12"/>
        <color theme="1"/>
        <rFont val="Aptos Narrow"/>
        <family val="2"/>
        <scheme val="minor"/>
      </rPr>
      <t>.</t>
    </r>
  </si>
  <si>
    <r>
      <rPr>
        <sz val="12"/>
        <color theme="1"/>
        <rFont val="Aptos Narrow"/>
        <family val="2"/>
      </rPr>
      <t xml:space="preserve">▪  </t>
    </r>
    <r>
      <rPr>
        <sz val="12"/>
        <color theme="1"/>
        <rFont val="Aptos Narrow"/>
        <family val="2"/>
        <scheme val="minor"/>
      </rPr>
      <t xml:space="preserve">1. No Pedestrian Visibility Issues Identified = </t>
    </r>
    <r>
      <rPr>
        <b/>
        <sz val="12"/>
        <color theme="1"/>
        <rFont val="Aptos Narrow"/>
        <family val="2"/>
        <scheme val="minor"/>
      </rPr>
      <t>0 points</t>
    </r>
    <r>
      <rPr>
        <sz val="12"/>
        <color theme="1"/>
        <rFont val="Aptos Narrow"/>
        <family val="2"/>
        <scheme val="minor"/>
      </rPr>
      <t>.</t>
    </r>
  </si>
  <si>
    <r>
      <t xml:space="preserve">▪  2. On-Street Parking at Corner with No Parking Restriction or Curb Extension = </t>
    </r>
    <r>
      <rPr>
        <b/>
        <sz val="12"/>
        <color theme="1"/>
        <rFont val="Aptos Narrow"/>
        <family val="2"/>
        <scheme val="minor"/>
      </rPr>
      <t>10 points</t>
    </r>
    <r>
      <rPr>
        <sz val="12"/>
        <color theme="1"/>
        <rFont val="Aptos Narrow"/>
        <family val="2"/>
        <scheme val="minor"/>
      </rPr>
      <t>.</t>
    </r>
  </si>
  <si>
    <r>
      <t xml:space="preserve">▪  3. Physical Obstruction (e.g. Vegetation, Street Furniture, Utilities, etc.) = </t>
    </r>
    <r>
      <rPr>
        <b/>
        <sz val="12"/>
        <color theme="1"/>
        <rFont val="Aptos Narrow"/>
        <family val="2"/>
        <scheme val="minor"/>
      </rPr>
      <t>10 points</t>
    </r>
    <r>
      <rPr>
        <sz val="12"/>
        <color theme="1"/>
        <rFont val="Aptos Narrow"/>
        <family val="2"/>
        <scheme val="minor"/>
      </rPr>
      <t>.</t>
    </r>
  </si>
  <si>
    <r>
      <t xml:space="preserve">▪  4. No Crosswalk Setback (i.e. crosswalk is very near the corner of the intersection) = </t>
    </r>
    <r>
      <rPr>
        <b/>
        <sz val="12"/>
        <color theme="1"/>
        <rFont val="Aptos Narrow"/>
        <family val="2"/>
        <scheme val="minor"/>
      </rPr>
      <t>10 points</t>
    </r>
    <r>
      <rPr>
        <sz val="12"/>
        <color theme="1"/>
        <rFont val="Aptos Narrow"/>
        <family val="2"/>
        <scheme val="minor"/>
      </rPr>
      <t>.</t>
    </r>
  </si>
  <si>
    <r>
      <t xml:space="preserve">▪  5. Large Curb Radius (≥ 30 feet) = </t>
    </r>
    <r>
      <rPr>
        <b/>
        <sz val="12"/>
        <color theme="1"/>
        <rFont val="Aptos Narrow"/>
        <family val="2"/>
        <scheme val="minor"/>
      </rPr>
      <t>10 points</t>
    </r>
    <r>
      <rPr>
        <sz val="12"/>
        <color theme="1"/>
        <rFont val="Aptos Narrow"/>
        <family val="2"/>
        <scheme val="minor"/>
      </rPr>
      <t>.</t>
    </r>
  </si>
  <si>
    <r>
      <t>▪  6. Skewed Angle (&lt;75</t>
    </r>
    <r>
      <rPr>
        <sz val="12"/>
        <color theme="1"/>
        <rFont val="Aptos Narrow"/>
        <family val="2"/>
      </rPr>
      <t>°</t>
    </r>
    <r>
      <rPr>
        <sz val="12"/>
        <color theme="1"/>
        <rFont val="Aptos Narrow"/>
        <family val="2"/>
        <scheme val="minor"/>
      </rPr>
      <t xml:space="preserve">) = </t>
    </r>
    <r>
      <rPr>
        <b/>
        <sz val="12"/>
        <color theme="1"/>
        <rFont val="Aptos Narrow"/>
        <family val="2"/>
        <scheme val="minor"/>
      </rPr>
      <t>10 points.</t>
    </r>
  </si>
  <si>
    <r>
      <t xml:space="preserve">▪  7. Poor or No Lighting = </t>
    </r>
    <r>
      <rPr>
        <b/>
        <sz val="12"/>
        <color theme="1"/>
        <rFont val="Aptos Narrow"/>
        <family val="2"/>
        <scheme val="minor"/>
      </rPr>
      <t>10 points</t>
    </r>
    <r>
      <rPr>
        <sz val="12"/>
        <color theme="1"/>
        <rFont val="Aptos Narrow"/>
        <family val="2"/>
        <scheme val="minor"/>
      </rPr>
      <t>.</t>
    </r>
  </si>
  <si>
    <r>
      <t xml:space="preserve">▪  Not applicable (e.g. no vehicles from parallel approach turning right into the crosswalk / one-way) = </t>
    </r>
    <r>
      <rPr>
        <b/>
        <sz val="12"/>
        <color theme="1"/>
        <rFont val="Aptos Narrow"/>
        <family val="2"/>
        <scheme val="minor"/>
      </rPr>
      <t>0 points</t>
    </r>
    <r>
      <rPr>
        <sz val="12"/>
        <color theme="1"/>
        <rFont val="Aptos Narrow"/>
        <family val="2"/>
        <scheme val="minor"/>
      </rPr>
      <t>.</t>
    </r>
  </si>
  <si>
    <r>
      <t xml:space="preserve">▪  Permissive = </t>
    </r>
    <r>
      <rPr>
        <b/>
        <sz val="12"/>
        <color theme="1"/>
        <rFont val="Aptos Narrow"/>
        <family val="2"/>
        <scheme val="minor"/>
      </rPr>
      <t>30 points</t>
    </r>
    <r>
      <rPr>
        <sz val="12"/>
        <color theme="1"/>
        <rFont val="Aptos Narrow"/>
        <family val="2"/>
        <scheme val="minor"/>
      </rPr>
      <t>.</t>
    </r>
  </si>
  <si>
    <r>
      <t xml:space="preserve">▪  Other (e.g. Protected, No Ped FYA, Split-Phasing, Protected/Permissive, N/A) = </t>
    </r>
    <r>
      <rPr>
        <b/>
        <sz val="12"/>
        <color theme="1"/>
        <rFont val="Aptos Narrow"/>
        <family val="2"/>
        <scheme val="minor"/>
      </rPr>
      <t>0 points</t>
    </r>
    <r>
      <rPr>
        <sz val="12"/>
        <color theme="1"/>
        <rFont val="Aptos Narrow"/>
        <family val="2"/>
        <scheme val="minor"/>
      </rPr>
      <t>.</t>
    </r>
  </si>
  <si>
    <r>
      <t xml:space="preserve">▪  Yes = </t>
    </r>
    <r>
      <rPr>
        <b/>
        <sz val="12"/>
        <color theme="1"/>
        <rFont val="Aptos Narrow"/>
        <family val="2"/>
        <scheme val="minor"/>
      </rPr>
      <t>20 points</t>
    </r>
    <r>
      <rPr>
        <sz val="12"/>
        <color theme="1"/>
        <rFont val="Aptos Narrow"/>
        <family val="2"/>
        <scheme val="minor"/>
      </rPr>
      <t>.</t>
    </r>
  </si>
  <si>
    <r>
      <t xml:space="preserve">▪  No = </t>
    </r>
    <r>
      <rPr>
        <b/>
        <sz val="12"/>
        <color theme="1"/>
        <rFont val="Aptos Narrow"/>
        <family val="2"/>
        <scheme val="minor"/>
      </rPr>
      <t>0 points</t>
    </r>
    <r>
      <rPr>
        <sz val="12"/>
        <color theme="1"/>
        <rFont val="Aptos Narrow"/>
        <family val="2"/>
        <scheme val="minor"/>
      </rPr>
      <t>.</t>
    </r>
  </si>
  <si>
    <r>
      <t xml:space="preserve">▪  Dual Right Turn Lane = </t>
    </r>
    <r>
      <rPr>
        <b/>
        <sz val="12"/>
        <color theme="1"/>
        <rFont val="Aptos Narrow"/>
        <family val="2"/>
        <scheme val="minor"/>
      </rPr>
      <t>30 points</t>
    </r>
    <r>
      <rPr>
        <sz val="12"/>
        <color theme="1"/>
        <rFont val="Aptos Narrow"/>
        <family val="2"/>
        <scheme val="minor"/>
      </rPr>
      <t>.</t>
    </r>
  </si>
  <si>
    <r>
      <rPr>
        <sz val="12"/>
        <color theme="1"/>
        <rFont val="Aptos Narrow"/>
        <family val="2"/>
      </rPr>
      <t>▪  Dedicated Right Turn Lane</t>
    </r>
    <r>
      <rPr>
        <sz val="12"/>
        <color theme="1"/>
        <rFont val="Aptos Narrow"/>
        <family val="2"/>
        <scheme val="minor"/>
      </rPr>
      <t xml:space="preserve"> =  </t>
    </r>
    <r>
      <rPr>
        <b/>
        <sz val="12"/>
        <color theme="1"/>
        <rFont val="Aptos Narrow"/>
        <family val="2"/>
        <scheme val="minor"/>
      </rPr>
      <t>20 points</t>
    </r>
    <r>
      <rPr>
        <sz val="12"/>
        <color theme="1"/>
        <rFont val="Aptos Narrow"/>
        <family val="2"/>
        <scheme val="minor"/>
      </rPr>
      <t>.</t>
    </r>
  </si>
  <si>
    <r>
      <t xml:space="preserve">▪  Shared Thru/Right Turn Lane = </t>
    </r>
    <r>
      <rPr>
        <b/>
        <sz val="12"/>
        <color theme="1"/>
        <rFont val="Aptos Narrow"/>
        <family val="2"/>
        <scheme val="minor"/>
      </rPr>
      <t>10 points</t>
    </r>
    <r>
      <rPr>
        <sz val="12"/>
        <color theme="1"/>
        <rFont val="Aptos Narrow"/>
        <family val="2"/>
        <scheme val="minor"/>
      </rPr>
      <t>.</t>
    </r>
  </si>
  <si>
    <t>300 points max</t>
  </si>
  <si>
    <r>
      <t xml:space="preserve">Not applicable (e.g. no vehicles from parallel approach turning into the crosswalk / one-way) = </t>
    </r>
    <r>
      <rPr>
        <b/>
        <sz val="12"/>
        <color theme="1"/>
        <rFont val="Aptos Narrow"/>
        <family val="2"/>
        <scheme val="minor"/>
      </rPr>
      <t>0 points</t>
    </r>
    <r>
      <rPr>
        <sz val="12"/>
        <color theme="1"/>
        <rFont val="Aptos Narrow"/>
        <family val="2"/>
        <scheme val="minor"/>
      </rPr>
      <t>.</t>
    </r>
  </si>
  <si>
    <r>
      <t xml:space="preserve">▪  None = </t>
    </r>
    <r>
      <rPr>
        <b/>
        <sz val="12"/>
        <color theme="1"/>
        <rFont val="Aptos Narrow"/>
        <family val="2"/>
        <scheme val="minor"/>
      </rPr>
      <t>0 points</t>
    </r>
  </si>
  <si>
    <r>
      <t xml:space="preserve">▪  1 crash = </t>
    </r>
    <r>
      <rPr>
        <b/>
        <sz val="12"/>
        <color theme="1"/>
        <rFont val="Aptos Narrow"/>
        <family val="2"/>
        <scheme val="minor"/>
      </rPr>
      <t>20 points</t>
    </r>
  </si>
  <si>
    <r>
      <t xml:space="preserve">▪  2 crashes = </t>
    </r>
    <r>
      <rPr>
        <b/>
        <sz val="12"/>
        <color theme="1"/>
        <rFont val="Aptos Narrow"/>
        <family val="2"/>
        <scheme val="minor"/>
      </rPr>
      <t>40 points</t>
    </r>
  </si>
  <si>
    <r>
      <t xml:space="preserve">▪  ≥ 3 crashes = </t>
    </r>
    <r>
      <rPr>
        <b/>
        <sz val="12"/>
        <color theme="1"/>
        <rFont val="Aptos Narrow"/>
        <family val="2"/>
        <scheme val="minor"/>
      </rPr>
      <t>60 points</t>
    </r>
  </si>
  <si>
    <r>
      <t xml:space="preserve">▪  No, there are no existing APS at all 4 crosswalks = </t>
    </r>
    <r>
      <rPr>
        <b/>
        <sz val="12"/>
        <color theme="1"/>
        <rFont val="Aptos Narrow"/>
        <family val="2"/>
        <scheme val="minor"/>
      </rPr>
      <t xml:space="preserve"> </t>
    </r>
    <r>
      <rPr>
        <b/>
        <sz val="12"/>
        <color theme="1"/>
        <rFont val="Aptos Narrow"/>
        <family val="2"/>
      </rPr>
      <t xml:space="preserve">– </t>
    </r>
    <r>
      <rPr>
        <b/>
        <sz val="12"/>
        <color theme="1"/>
        <rFont val="Aptos Narrow"/>
        <family val="2"/>
        <scheme val="minor"/>
      </rPr>
      <t>30 points</t>
    </r>
  </si>
  <si>
    <r>
      <t xml:space="preserve">▪  No, but planning to install APS at all 4 crosswalks before LPI implementation = </t>
    </r>
    <r>
      <rPr>
        <b/>
        <sz val="12"/>
        <color theme="1"/>
        <rFont val="Aptos Narrow"/>
        <family val="2"/>
        <scheme val="minor"/>
      </rPr>
      <t>30 points</t>
    </r>
  </si>
  <si>
    <r>
      <t xml:space="preserve">▪  Yes, there are existing APS at all 4 crosswalks = </t>
    </r>
    <r>
      <rPr>
        <b/>
        <sz val="12"/>
        <color theme="1"/>
        <rFont val="Aptos Narrow"/>
        <family val="2"/>
        <scheme val="minor"/>
      </rPr>
      <t>60 points</t>
    </r>
  </si>
  <si>
    <r>
      <t>▪  Greater than a 3000 ft radius =</t>
    </r>
    <r>
      <rPr>
        <b/>
        <sz val="12"/>
        <color theme="1"/>
        <rFont val="Aptos Narrow"/>
        <family val="2"/>
        <scheme val="minor"/>
      </rPr>
      <t xml:space="preserve"> 0 points</t>
    </r>
  </si>
  <si>
    <r>
      <t xml:space="preserve">▪  Within a 2000 ft to 3000 ft radius = </t>
    </r>
    <r>
      <rPr>
        <b/>
        <sz val="12"/>
        <color theme="1"/>
        <rFont val="Aptos Narrow"/>
        <family val="2"/>
        <scheme val="minor"/>
      </rPr>
      <t>10 points</t>
    </r>
  </si>
  <si>
    <r>
      <t xml:space="preserve">▪  Within a 500 ft to 2000 ft radius = </t>
    </r>
    <r>
      <rPr>
        <b/>
        <sz val="12"/>
        <color theme="1"/>
        <rFont val="Aptos Narrow"/>
        <family val="2"/>
        <scheme val="minor"/>
      </rPr>
      <t>20 points</t>
    </r>
  </si>
  <si>
    <r>
      <t xml:space="preserve">▪  Within a 0 to 500 ft radius = </t>
    </r>
    <r>
      <rPr>
        <b/>
        <sz val="12"/>
        <color theme="1"/>
        <rFont val="Aptos Narrow"/>
        <family val="2"/>
        <scheme val="minor"/>
      </rPr>
      <t>30 points</t>
    </r>
  </si>
  <si>
    <r>
      <t xml:space="preserve">▪  1 complaint = </t>
    </r>
    <r>
      <rPr>
        <b/>
        <sz val="12"/>
        <color theme="1"/>
        <rFont val="Aptos Narrow"/>
        <family val="2"/>
        <scheme val="minor"/>
      </rPr>
      <t>10 points</t>
    </r>
  </si>
  <si>
    <r>
      <t xml:space="preserve">▪  2 complaints = </t>
    </r>
    <r>
      <rPr>
        <b/>
        <sz val="12"/>
        <color theme="1"/>
        <rFont val="Aptos Narrow"/>
        <family val="2"/>
        <scheme val="minor"/>
      </rPr>
      <t>20 points</t>
    </r>
  </si>
  <si>
    <r>
      <t xml:space="preserve">▪  ≥ 3 complaints = </t>
    </r>
    <r>
      <rPr>
        <b/>
        <sz val="12"/>
        <color theme="1"/>
        <rFont val="Aptos Narrow"/>
        <family val="2"/>
        <scheme val="minor"/>
      </rPr>
      <t>30 points</t>
    </r>
  </si>
  <si>
    <t>An effort was made for this tool to capture the major factors that influence LPI implementation. However, it is possible that not all possible factors were captured, and a crosswalk's unique characteristics may also influence LPI implementation. This section allows evaluators to consider such factors and weigh them according to engineering judgement.</t>
  </si>
  <si>
    <t xml:space="preserve">The LPI guidelines/policy from 5+ jurisdictions consider visibility issues as a factor for LPI implementation [4, 5, 6, 8]. On-street parking [8]; physical obstructions [4, 5, 6, 8]; geometric characteristics [5, 6, 8] like crosswalk setback [34, 35], curb radius [33, 35, 36], and skewed angle [32]; and poor lighting [5] are commonly identified as features that affect pedestrian visibility. </t>
  </si>
  <si>
    <t>The LPI guidelines/policy from 2+ jurisdictions consider turn lane configuration (especially dual right turn lanes due to visibility issues) as a factor for LPI implementation [4, 6]. Research studies like [31] recommend the implementation of dedicated right-turn lanes in conjunction with pedestrian safety countermeasures such as improving sightlines, advance stop lines, signage to alert drivers, and traffic calming to prevent pedestrian-vehicle conflicts at the secondary / parallel crosswalk.</t>
  </si>
  <si>
    <t>Speed Limit</t>
  </si>
  <si>
    <t>Visibility Issues</t>
  </si>
  <si>
    <t>Total Score (Crosswalk Only)</t>
  </si>
  <si>
    <r>
      <rPr>
        <b/>
        <u/>
        <sz val="12"/>
        <color theme="1"/>
        <rFont val="Aptos Narrow"/>
        <family val="2"/>
        <scheme val="minor"/>
      </rPr>
      <t xml:space="preserve">What Is the Unique Case?
</t>
    </r>
    <r>
      <rPr>
        <sz val="12"/>
        <color theme="1"/>
        <rFont val="Aptos Narrow"/>
        <family val="2"/>
        <scheme val="minor"/>
      </rPr>
      <t xml:space="preserve">Answer Here
</t>
    </r>
    <r>
      <rPr>
        <b/>
        <u/>
        <sz val="12"/>
        <color theme="1"/>
        <rFont val="Aptos Narrow"/>
        <family val="2"/>
        <scheme val="minor"/>
      </rPr>
      <t>Why Did You Pick This Score?</t>
    </r>
    <r>
      <rPr>
        <sz val="12"/>
        <color theme="1"/>
        <rFont val="Aptos Narrow"/>
        <family val="2"/>
        <scheme val="minor"/>
      </rPr>
      <t xml:space="preserve">
Answer Here</t>
    </r>
  </si>
  <si>
    <r>
      <t>Does the approach parallel to the crosswalk under consideration have any of the features listed below that could affect pedestrian visibility for turning vehicles?</t>
    </r>
    <r>
      <rPr>
        <b/>
        <sz val="12"/>
        <color theme="1"/>
        <rFont val="Aptos Narrow"/>
        <family val="2"/>
        <scheme val="minor"/>
      </rPr>
      <t xml:space="preserve"> If more than one feature is present, add 10 points per feature (60 points max).</t>
    </r>
  </si>
  <si>
    <r>
      <rPr>
        <b/>
        <u/>
        <sz val="12"/>
        <color theme="1"/>
        <rFont val="Aptos Narrow"/>
        <family val="2"/>
        <scheme val="minor"/>
      </rPr>
      <t>What Is the Unique Case for Each Applicable Crosswalk?</t>
    </r>
    <r>
      <rPr>
        <sz val="12"/>
        <color theme="1"/>
        <rFont val="Aptos Narrow"/>
        <family val="2"/>
        <scheme val="minor"/>
      </rPr>
      <t xml:space="preserve">
Answer Here
</t>
    </r>
    <r>
      <rPr>
        <b/>
        <u/>
        <sz val="12"/>
        <color theme="1"/>
        <rFont val="Aptos Narrow"/>
        <family val="2"/>
        <scheme val="minor"/>
      </rPr>
      <t>Why Did You Pick That Score for Each Applicable Crosswalk?</t>
    </r>
    <r>
      <rPr>
        <sz val="12"/>
        <color theme="1"/>
        <rFont val="Aptos Narrow"/>
        <family val="2"/>
        <scheme val="minor"/>
      </rPr>
      <t xml:space="preserve">
Answer Here</t>
    </r>
  </si>
  <si>
    <r>
      <t xml:space="preserve">Based on engineering judgement, does the intersection have a unique case (something not already captured by the tool) that would influence the need for an LPI? Choose any score between </t>
    </r>
    <r>
      <rPr>
        <b/>
        <sz val="12"/>
        <color theme="1"/>
        <rFont val="Aptos Narrow"/>
        <family val="2"/>
        <scheme val="minor"/>
      </rPr>
      <t>-30 to 60 points</t>
    </r>
    <r>
      <rPr>
        <sz val="12"/>
        <color theme="1"/>
        <rFont val="Aptos Narrow"/>
        <family val="2"/>
        <scheme val="minor"/>
      </rPr>
      <t xml:space="preserve">, then identify and justify the unique case in column F. Note: If no unique case is identified, enter </t>
    </r>
    <r>
      <rPr>
        <b/>
        <sz val="12"/>
        <color theme="1"/>
        <rFont val="Aptos Narrow"/>
        <family val="2"/>
        <scheme val="minor"/>
      </rPr>
      <t xml:space="preserve">0 points. </t>
    </r>
  </si>
  <si>
    <r>
      <t xml:space="preserve">Based on engineering judgement, does the crosswalk under consideration have a unique case (something not already captured by the tool) that would influence the need for an LPI? Choose any score between </t>
    </r>
    <r>
      <rPr>
        <b/>
        <sz val="12"/>
        <color theme="1"/>
        <rFont val="Aptos Narrow"/>
        <family val="2"/>
        <scheme val="minor"/>
      </rPr>
      <t xml:space="preserve">-30 to 30 points </t>
    </r>
    <r>
      <rPr>
        <sz val="12"/>
        <color theme="1"/>
        <rFont val="Aptos Narrow"/>
        <family val="2"/>
        <scheme val="minor"/>
      </rPr>
      <t xml:space="preserve">for each applicable crosswalk, then identify and justify the unique case in column I. Note: If no unique case is identified, enter </t>
    </r>
    <r>
      <rPr>
        <b/>
        <sz val="12"/>
        <color theme="1"/>
        <rFont val="Aptos Narrow"/>
        <family val="2"/>
        <scheme val="minor"/>
      </rPr>
      <t>0 points</t>
    </r>
    <r>
      <rPr>
        <sz val="12"/>
        <color theme="1"/>
        <rFont val="Aptos Narrow"/>
        <family val="2"/>
        <scheme val="minor"/>
      </rPr>
      <t xml:space="preserve">. </t>
    </r>
  </si>
  <si>
    <r>
      <t xml:space="preserve">▪  Channelized Right-Turn Lane = </t>
    </r>
    <r>
      <rPr>
        <b/>
        <sz val="12"/>
        <color theme="1"/>
        <rFont val="Aptos Narrow"/>
        <family val="2"/>
      </rPr>
      <t>0 points</t>
    </r>
    <r>
      <rPr>
        <sz val="12"/>
        <color theme="1"/>
        <rFont val="Aptos Narrow"/>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</si>
</sst>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Aptos Narrow"/>
      <family val="2"/>
      <scheme val="minor"/>
    </font>
    <font>
      <b/>
      <sz val="11"/>
      <color theme="0"/>
      <name val="Aptos Narrow"/>
      <family val="2"/>
      <scheme val="minor"/>
    </font>
    <font>
      <b/>
      <sz val="11"/>
      <color theme="1"/>
      <name val="Aptos Narrow"/>
      <family val="2"/>
      <scheme val="minor"/>
    </font>
    <font>
      <b/>
      <sz val="14"/>
      <color theme="0"/>
      <name val="Aptos Narrow"/>
      <family val="2"/>
      <scheme val="minor"/>
    </font>
    <font>
      <b/>
      <sz val="18"/>
      <color theme="0"/>
      <name val="Aptos Narrow"/>
      <family val="2"/>
      <scheme val="minor"/>
    </font>
    <font>
      <b/>
      <sz val="12"/>
      <color theme="0"/>
      <name val="Aptos Narrow"/>
      <family val="2"/>
      <scheme val="minor"/>
    </font>
    <font>
      <b/>
      <sz val="12"/>
      <color theme="1"/>
      <name val="Aptos Narrow"/>
      <family val="2"/>
      <scheme val="minor"/>
    </font>
    <font>
      <i/>
      <sz val="12"/>
      <color theme="0"/>
      <name val="Aptos Narrow"/>
      <family val="2"/>
      <scheme val="minor"/>
    </font>
    <font>
      <sz val="12"/>
      <color theme="1"/>
      <name val="Aptos Narrow"/>
      <family val="2"/>
      <scheme val="minor"/>
    </font>
    <font>
      <b/>
      <sz val="50"/>
      <color theme="1"/>
      <name val="Aptos Narrow"/>
      <family val="2"/>
      <scheme val="minor"/>
    </font>
    <font>
      <i/>
      <sz val="11"/>
      <color theme="1"/>
      <name val="Aptos Narrow"/>
      <family val="2"/>
      <scheme val="minor"/>
    </font>
    <font>
      <i/>
      <sz val="10"/>
      <color theme="0"/>
      <name val="Aptos Narrow"/>
      <family val="2"/>
      <scheme val="minor"/>
    </font>
    <font>
      <i/>
      <sz val="10.5"/>
      <color theme="0"/>
      <name val="Aptos Narrow"/>
      <family val="2"/>
      <scheme val="minor"/>
    </font>
    <font>
      <b/>
      <sz val="10.5"/>
      <color theme="0"/>
      <name val="Aptos Narrow"/>
      <family val="2"/>
      <scheme val="minor"/>
    </font>
    <font>
      <sz val="12"/>
      <color theme="0"/>
      <name val="Aptos Narrow"/>
      <family val="2"/>
      <scheme val="minor"/>
    </font>
    <font>
      <sz val="8"/>
      <name val="Aptos Narrow"/>
      <family val="2"/>
      <scheme val="minor"/>
    </font>
    <font>
      <sz val="10"/>
      <color theme="0"/>
      <name val="Aptos Narrow"/>
      <family val="2"/>
      <scheme val="minor"/>
    </font>
    <font>
      <b/>
      <sz val="20"/>
      <color theme="1"/>
      <name val="Aptos Narrow"/>
      <family val="2"/>
      <scheme val="minor"/>
    </font>
    <font>
      <sz val="9"/>
      <color theme="0"/>
      <name val="Aptos Narrow"/>
      <family val="2"/>
      <scheme val="minor"/>
    </font>
    <font>
      <b/>
      <sz val="12"/>
      <color theme="1"/>
      <name val="Aptos Narrow"/>
      <family val="2"/>
    </font>
    <font>
      <b/>
      <sz val="28"/>
      <color theme="0"/>
      <name val="Aptos Narrow"/>
      <family val="2"/>
      <scheme val="minor"/>
    </font>
    <font>
      <b/>
      <sz val="10"/>
      <color theme="0"/>
      <name val="Aptos Narrow"/>
      <family val="2"/>
      <scheme val="minor"/>
    </font>
    <font>
      <b/>
      <sz val="13"/>
      <color theme="0"/>
      <name val="Aptos Narrow"/>
      <family val="2"/>
      <scheme val="minor"/>
    </font>
    <font>
      <b/>
      <u/>
      <sz val="12"/>
      <color theme="1"/>
      <name val="Aptos Narrow"/>
      <family val="2"/>
      <scheme val="minor"/>
    </font>
    <font>
      <sz val="12"/>
      <color theme="1"/>
      <name val="Aptos Narrow"/>
      <family val="2"/>
    </font>
    <font>
      <sz val="14"/>
      <color theme="0"/>
      <name val="Aptos Narrow"/>
      <family val="2"/>
      <scheme val="minor"/>
    </font>
    <font>
      <sz val="14"/>
      <color theme="1"/>
      <name val="Aptos Narrow"/>
      <family val="2"/>
      <scheme val="minor"/>
    </font>
    <font>
      <b/>
      <sz val="14"/>
      <color theme="1"/>
      <name val="Aptos Narrow"/>
      <family val="2"/>
      <scheme val="minor"/>
    </font>
    <font>
      <sz val="10"/>
      <color theme="1"/>
      <name val="Aptos Narrow"/>
      <family val="2"/>
      <scheme val="minor"/>
    </font>
    <font>
      <i/>
      <sz val="14"/>
      <color theme="0"/>
      <name val="Aptos Narrow"/>
      <family val="2"/>
      <scheme val="minor"/>
    </font>
  </fonts>
  <fills count="11">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5"/>
        <bgColor indexed="64"/>
      </patternFill>
    </fill>
    <fill>
      <patternFill patternType="solid">
        <fgColor theme="0" tint="-4.9989318521683403E-2"/>
        <bgColor indexed="64"/>
      </patternFill>
    </fill>
    <fill>
      <patternFill patternType="solid">
        <fgColor theme="2"/>
        <bgColor indexed="64"/>
      </patternFill>
    </fill>
    <fill>
      <patternFill patternType="solid">
        <fgColor rgb="FFE76321"/>
        <bgColor indexed="64"/>
      </patternFill>
    </fill>
    <fill>
      <patternFill patternType="solid">
        <fgColor theme="5" tint="0.59999389629810485"/>
        <bgColor indexed="64"/>
      </patternFill>
    </fill>
    <fill>
      <patternFill patternType="solid">
        <fgColor theme="5" tint="0.79998168889431442"/>
        <bgColor indexed="64"/>
      </patternFill>
    </fill>
  </fills>
  <borders count="76">
    <border>
      <left/>
      <right/>
      <top/>
      <bottom/>
      <diagonal/>
    </border>
    <border>
      <left style="medium">
        <color theme="1"/>
      </left>
      <right style="medium">
        <color theme="1"/>
      </right>
      <top style="medium">
        <color theme="1"/>
      </top>
      <bottom style="medium">
        <color theme="1"/>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theme="1"/>
      </left>
      <right style="thin">
        <color theme="1"/>
      </right>
      <top style="thin">
        <color theme="1"/>
      </top>
      <bottom style="thin">
        <color theme="1"/>
      </bottom>
      <diagonal/>
    </border>
    <border>
      <left/>
      <right/>
      <top style="thin">
        <color theme="1"/>
      </top>
      <bottom style="thin">
        <color theme="1"/>
      </bottom>
      <diagonal/>
    </border>
    <border>
      <left style="thin">
        <color theme="0"/>
      </left>
      <right/>
      <top style="thin">
        <color theme="1"/>
      </top>
      <bottom style="thin">
        <color theme="1"/>
      </bottom>
      <diagonal/>
    </border>
    <border>
      <left style="thin">
        <color theme="0"/>
      </left>
      <right style="thin">
        <color theme="1"/>
      </right>
      <top style="thin">
        <color theme="1"/>
      </top>
      <bottom style="thin">
        <color theme="1"/>
      </bottom>
      <diagonal/>
    </border>
    <border>
      <left style="thin">
        <color theme="1"/>
      </left>
      <right style="thin">
        <color theme="1"/>
      </right>
      <top/>
      <bottom style="thin">
        <color theme="1"/>
      </bottom>
      <diagonal/>
    </border>
    <border>
      <left/>
      <right style="thin">
        <color indexed="64"/>
      </right>
      <top/>
      <bottom style="thin">
        <color indexed="64"/>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n">
        <color theme="1"/>
      </left>
      <right/>
      <top/>
      <bottom style="thin">
        <color theme="1"/>
      </bottom>
      <diagonal/>
    </border>
    <border>
      <left/>
      <right style="thin">
        <color theme="1"/>
      </right>
      <top style="thin">
        <color theme="1"/>
      </top>
      <bottom/>
      <diagonal/>
    </border>
    <border>
      <left/>
      <right style="thin">
        <color theme="1"/>
      </right>
      <top/>
      <bottom/>
      <diagonal/>
    </border>
    <border>
      <left/>
      <right style="thin">
        <color theme="1"/>
      </right>
      <top/>
      <bottom style="thin">
        <color theme="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theme="1"/>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1"/>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theme="0"/>
      </right>
      <top style="thin">
        <color theme="1"/>
      </top>
      <bottom style="thin">
        <color theme="1"/>
      </bottom>
      <diagonal/>
    </border>
    <border>
      <left style="thin">
        <color theme="1"/>
      </left>
      <right style="thin">
        <color indexed="64"/>
      </right>
      <top style="thin">
        <color theme="1"/>
      </top>
      <bottom/>
      <diagonal/>
    </border>
    <border>
      <left style="thin">
        <color theme="1"/>
      </left>
      <right style="thin">
        <color indexed="64"/>
      </right>
      <top/>
      <bottom/>
      <diagonal/>
    </border>
    <border>
      <left style="thin">
        <color indexed="64"/>
      </left>
      <right style="thin">
        <color theme="1"/>
      </right>
      <top style="thin">
        <color theme="1"/>
      </top>
      <bottom/>
      <diagonal/>
    </border>
    <border>
      <left style="thin">
        <color indexed="64"/>
      </left>
      <right style="thin">
        <color theme="1"/>
      </right>
      <top/>
      <bottom/>
      <diagonal/>
    </border>
    <border>
      <left style="thin">
        <color indexed="64"/>
      </left>
      <right style="thin">
        <color theme="1"/>
      </right>
      <top/>
      <bottom style="thin">
        <color theme="1"/>
      </bottom>
      <diagonal/>
    </border>
    <border>
      <left style="thin">
        <color theme="1"/>
      </left>
      <right style="thin">
        <color indexed="64"/>
      </right>
      <top style="thin">
        <color indexed="64"/>
      </top>
      <bottom/>
      <diagonal/>
    </border>
    <border>
      <left style="thin">
        <color theme="1"/>
      </left>
      <right style="thin">
        <color indexed="64"/>
      </right>
      <top/>
      <bottom style="thin">
        <color indexed="64"/>
      </bottom>
      <diagonal/>
    </border>
    <border>
      <left style="thin">
        <color theme="1"/>
      </left>
      <right/>
      <top/>
      <bottom/>
      <diagonal/>
    </border>
    <border>
      <left/>
      <right/>
      <top style="thick">
        <color theme="5"/>
      </top>
      <bottom/>
      <diagonal/>
    </border>
    <border>
      <left style="thin">
        <color indexed="64"/>
      </left>
      <right style="thick">
        <color theme="5"/>
      </right>
      <top style="thin">
        <color indexed="64"/>
      </top>
      <bottom style="thin">
        <color indexed="64"/>
      </bottom>
      <diagonal/>
    </border>
    <border>
      <left style="thick">
        <color theme="5"/>
      </left>
      <right/>
      <top/>
      <bottom/>
      <diagonal/>
    </border>
    <border>
      <left style="thick">
        <color theme="5"/>
      </left>
      <right/>
      <top style="thick">
        <color theme="5"/>
      </top>
      <bottom/>
      <diagonal/>
    </border>
    <border>
      <left/>
      <right style="thick">
        <color theme="5"/>
      </right>
      <top style="thick">
        <color theme="5"/>
      </top>
      <bottom/>
      <diagonal/>
    </border>
    <border>
      <left/>
      <right style="thick">
        <color theme="5"/>
      </right>
      <top/>
      <bottom/>
      <diagonal/>
    </border>
    <border>
      <left style="thick">
        <color theme="5"/>
      </left>
      <right style="thin">
        <color indexed="64"/>
      </right>
      <top/>
      <bottom style="thin">
        <color indexed="64"/>
      </bottom>
      <diagonal/>
    </border>
    <border>
      <left style="thin">
        <color indexed="64"/>
      </left>
      <right style="thick">
        <color theme="5"/>
      </right>
      <top/>
      <bottom style="thin">
        <color indexed="64"/>
      </bottom>
      <diagonal/>
    </border>
    <border>
      <left style="thick">
        <color theme="5"/>
      </left>
      <right style="thin">
        <color indexed="64"/>
      </right>
      <top style="thin">
        <color indexed="64"/>
      </top>
      <bottom style="thick">
        <color theme="5"/>
      </bottom>
      <diagonal/>
    </border>
    <border>
      <left style="thin">
        <color indexed="64"/>
      </left>
      <right style="thin">
        <color indexed="64"/>
      </right>
      <top style="thin">
        <color indexed="64"/>
      </top>
      <bottom style="thick">
        <color theme="5"/>
      </bottom>
      <diagonal/>
    </border>
    <border>
      <left style="thin">
        <color indexed="64"/>
      </left>
      <right style="thick">
        <color theme="5"/>
      </right>
      <top style="thin">
        <color indexed="64"/>
      </top>
      <bottom style="thick">
        <color theme="5"/>
      </bottom>
      <diagonal/>
    </border>
    <border>
      <left style="thick">
        <color theme="5"/>
      </left>
      <right/>
      <top/>
      <bottom style="thick">
        <color theme="5"/>
      </bottom>
      <diagonal/>
    </border>
    <border>
      <left/>
      <right/>
      <top/>
      <bottom style="thick">
        <color theme="5"/>
      </bottom>
      <diagonal/>
    </border>
    <border>
      <left/>
      <right style="thick">
        <color theme="5"/>
      </right>
      <top/>
      <bottom style="thick">
        <color theme="5"/>
      </bottom>
      <diagonal/>
    </border>
    <border>
      <left/>
      <right/>
      <top style="thick">
        <color theme="5"/>
      </top>
      <bottom style="thick">
        <color theme="5"/>
      </bottom>
      <diagonal/>
    </border>
    <border>
      <left style="thin">
        <color theme="1"/>
      </left>
      <right style="thin">
        <color theme="1"/>
      </right>
      <top/>
      <bottom style="thin">
        <color indexed="64"/>
      </bottom>
      <diagonal/>
    </border>
  </borders>
  <cellStyleXfs count="1">
    <xf numFmtId="0" fontId="0" fillId="0" borderId="0"/>
  </cellStyleXfs>
  <cellXfs count="269">
    <xf numFmtId="0" fontId="0" fillId="0" borderId="0" xfId="0"/>
    <xf numFmtId="0" fontId="0" fillId="2" borderId="0" xfId="0" applyFill="1"/>
    <xf numFmtId="49" fontId="0" fillId="2" borderId="0" xfId="0" applyNumberFormat="1" applyFill="1" applyAlignment="1">
      <alignment horizontal="center" vertical="center"/>
    </xf>
    <xf numFmtId="49" fontId="0" fillId="6" borderId="0" xfId="0" applyNumberFormat="1" applyFill="1" applyAlignment="1">
      <alignment horizontal="center" vertical="center"/>
    </xf>
    <xf numFmtId="0" fontId="0" fillId="2" borderId="9" xfId="0" applyFill="1" applyBorder="1" applyAlignment="1">
      <alignment horizontal="right" indent="1"/>
    </xf>
    <xf numFmtId="0" fontId="2" fillId="7" borderId="9" xfId="0" applyFont="1" applyFill="1" applyBorder="1" applyAlignment="1">
      <alignment horizontal="right" vertical="center" indent="1"/>
    </xf>
    <xf numFmtId="0" fontId="5" fillId="3" borderId="9" xfId="0" applyFont="1" applyFill="1" applyBorder="1" applyAlignment="1">
      <alignment horizontal="left" vertical="center" indent="3"/>
    </xf>
    <xf numFmtId="0" fontId="1" fillId="5" borderId="9" xfId="0" applyFont="1" applyFill="1" applyBorder="1" applyAlignment="1">
      <alignment horizontal="right" indent="1"/>
    </xf>
    <xf numFmtId="0" fontId="1" fillId="5" borderId="9" xfId="0" applyFont="1" applyFill="1" applyBorder="1" applyAlignment="1">
      <alignment horizontal="center"/>
    </xf>
    <xf numFmtId="0" fontId="0" fillId="2" borderId="9" xfId="0" applyFill="1" applyBorder="1" applyAlignment="1">
      <alignment horizontal="center" vertical="center"/>
    </xf>
    <xf numFmtId="0" fontId="2" fillId="7" borderId="9" xfId="0" applyFont="1" applyFill="1" applyBorder="1" applyAlignment="1">
      <alignment horizontal="center" vertical="center"/>
    </xf>
    <xf numFmtId="49" fontId="0" fillId="2" borderId="0" xfId="0" applyNumberFormat="1" applyFill="1" applyProtection="1">
      <protection locked="0"/>
    </xf>
    <xf numFmtId="49" fontId="0" fillId="4" borderId="0" xfId="0" applyNumberFormat="1" applyFill="1" applyAlignment="1" applyProtection="1">
      <alignment vertical="center"/>
      <protection locked="0"/>
    </xf>
    <xf numFmtId="49" fontId="0" fillId="4" borderId="0" xfId="0" applyNumberFormat="1" applyFill="1" applyProtection="1">
      <protection locked="0"/>
    </xf>
    <xf numFmtId="49" fontId="5" fillId="4" borderId="0" xfId="0" applyNumberFormat="1" applyFont="1" applyFill="1" applyAlignment="1" applyProtection="1">
      <alignment vertical="center"/>
      <protection locked="0"/>
    </xf>
    <xf numFmtId="49" fontId="6" fillId="4" borderId="0" xfId="0" applyNumberFormat="1" applyFont="1" applyFill="1" applyAlignment="1" applyProtection="1">
      <alignment vertical="center"/>
      <protection locked="0"/>
    </xf>
    <xf numFmtId="49" fontId="0" fillId="2" borderId="2" xfId="0" applyNumberFormat="1" applyFill="1" applyBorder="1" applyAlignment="1" applyProtection="1">
      <alignment vertical="center"/>
      <protection locked="0"/>
    </xf>
    <xf numFmtId="49" fontId="0" fillId="2" borderId="0" xfId="0" applyNumberFormat="1" applyFill="1" applyAlignment="1" applyProtection="1">
      <alignment vertical="center"/>
      <protection locked="0"/>
    </xf>
    <xf numFmtId="49" fontId="0" fillId="2" borderId="3" xfId="0" applyNumberFormat="1" applyFill="1" applyBorder="1" applyAlignment="1" applyProtection="1">
      <alignment vertical="center"/>
      <protection locked="0"/>
    </xf>
    <xf numFmtId="49" fontId="0" fillId="2" borderId="4" xfId="0" applyNumberFormat="1" applyFill="1" applyBorder="1" applyAlignment="1" applyProtection="1">
      <alignment vertical="center"/>
      <protection locked="0"/>
    </xf>
    <xf numFmtId="49" fontId="0" fillId="2" borderId="5" xfId="0" applyNumberFormat="1" applyFill="1" applyBorder="1" applyAlignment="1" applyProtection="1">
      <alignment vertical="center"/>
      <protection locked="0"/>
    </xf>
    <xf numFmtId="49" fontId="0" fillId="2" borderId="6" xfId="0" applyNumberFormat="1" applyFill="1" applyBorder="1" applyAlignment="1" applyProtection="1">
      <alignment vertical="center"/>
      <protection locked="0"/>
    </xf>
    <xf numFmtId="49" fontId="5" fillId="5" borderId="7" xfId="0" applyNumberFormat="1" applyFont="1" applyFill="1" applyBorder="1" applyAlignment="1">
      <alignment horizontal="center"/>
    </xf>
    <xf numFmtId="49" fontId="8" fillId="2" borderId="12" xfId="0" applyNumberFormat="1" applyFont="1" applyFill="1" applyBorder="1" applyAlignment="1">
      <alignment horizontal="left" indent="1"/>
    </xf>
    <xf numFmtId="0" fontId="8" fillId="2" borderId="0" xfId="0" applyFont="1" applyFill="1"/>
    <xf numFmtId="49" fontId="5" fillId="3" borderId="14" xfId="0" applyNumberFormat="1" applyFont="1" applyFill="1" applyBorder="1" applyAlignment="1">
      <alignment horizontal="center"/>
    </xf>
    <xf numFmtId="49" fontId="5" fillId="3" borderId="15" xfId="0" applyNumberFormat="1" applyFont="1" applyFill="1" applyBorder="1" applyAlignment="1">
      <alignment horizontal="center"/>
    </xf>
    <xf numFmtId="49" fontId="5" fillId="3" borderId="16" xfId="0" applyNumberFormat="1" applyFont="1" applyFill="1" applyBorder="1" applyAlignment="1">
      <alignment horizontal="center"/>
    </xf>
    <xf numFmtId="0" fontId="8" fillId="2" borderId="0" xfId="0" applyFont="1" applyFill="1" applyAlignment="1">
      <alignment horizontal="left" vertical="center" wrapText="1" indent="1"/>
    </xf>
    <xf numFmtId="0" fontId="8" fillId="2" borderId="0" xfId="0" applyFont="1" applyFill="1" applyAlignment="1">
      <alignment horizontal="left" vertical="center" indent="1"/>
    </xf>
    <xf numFmtId="0" fontId="8" fillId="2" borderId="0" xfId="0" applyFont="1" applyFill="1" applyAlignment="1">
      <alignment horizontal="center"/>
    </xf>
    <xf numFmtId="0" fontId="0" fillId="4" borderId="0" xfId="0" applyFill="1"/>
    <xf numFmtId="0" fontId="1" fillId="5" borderId="0" xfId="0" applyFont="1" applyFill="1" applyAlignment="1">
      <alignment horizontal="center" vertical="center"/>
    </xf>
    <xf numFmtId="0" fontId="0" fillId="4" borderId="0" xfId="0" applyFill="1" applyAlignment="1">
      <alignment vertical="center"/>
    </xf>
    <xf numFmtId="49" fontId="0" fillId="2" borderId="2" xfId="0" applyNumberFormat="1" applyFill="1" applyBorder="1" applyAlignment="1" applyProtection="1">
      <alignment vertical="center" wrapText="1"/>
      <protection locked="0"/>
    </xf>
    <xf numFmtId="49" fontId="0" fillId="2" borderId="3" xfId="0" applyNumberFormat="1" applyFill="1" applyBorder="1" applyAlignment="1" applyProtection="1">
      <alignment vertical="center" wrapText="1"/>
      <protection locked="0"/>
    </xf>
    <xf numFmtId="49" fontId="0" fillId="2" borderId="4" xfId="0" applyNumberFormat="1" applyFill="1" applyBorder="1" applyAlignment="1" applyProtection="1">
      <alignment vertical="center" wrapText="1"/>
      <protection locked="0"/>
    </xf>
    <xf numFmtId="49" fontId="0" fillId="2" borderId="5" xfId="0" applyNumberFormat="1" applyFill="1" applyBorder="1" applyAlignment="1" applyProtection="1">
      <alignment vertical="center" wrapText="1"/>
      <protection locked="0"/>
    </xf>
    <xf numFmtId="49" fontId="0" fillId="2" borderId="6" xfId="0" applyNumberFormat="1" applyFill="1" applyBorder="1" applyAlignment="1" applyProtection="1">
      <alignment vertical="center" wrapText="1"/>
      <protection locked="0"/>
    </xf>
    <xf numFmtId="0" fontId="0" fillId="3" borderId="0" xfId="0" applyFill="1"/>
    <xf numFmtId="0" fontId="8" fillId="2" borderId="32" xfId="0" applyFont="1" applyFill="1" applyBorder="1"/>
    <xf numFmtId="49" fontId="5" fillId="2" borderId="0" xfId="0" applyNumberFormat="1" applyFont="1" applyFill="1" applyAlignment="1" applyProtection="1">
      <alignment horizontal="center" vertical="center" wrapText="1"/>
      <protection locked="0"/>
    </xf>
    <xf numFmtId="49" fontId="8" fillId="2" borderId="0" xfId="0" applyNumberFormat="1" applyFont="1" applyFill="1" applyAlignment="1" applyProtection="1">
      <alignment horizontal="left" vertical="center" wrapText="1"/>
      <protection locked="0"/>
    </xf>
    <xf numFmtId="49" fontId="1" fillId="6" borderId="0" xfId="0" applyNumberFormat="1" applyFont="1" applyFill="1" applyAlignment="1">
      <alignment vertical="center"/>
    </xf>
    <xf numFmtId="0" fontId="5" fillId="5" borderId="9" xfId="0" applyFont="1" applyFill="1" applyBorder="1" applyAlignment="1">
      <alignment horizontal="center"/>
    </xf>
    <xf numFmtId="49" fontId="8" fillId="2" borderId="7" xfId="0" applyNumberFormat="1" applyFont="1" applyFill="1" applyBorder="1" applyAlignment="1">
      <alignment horizontal="left" vertical="center" indent="1"/>
    </xf>
    <xf numFmtId="49" fontId="8" fillId="2" borderId="8" xfId="0" applyNumberFormat="1" applyFont="1" applyFill="1" applyBorder="1" applyAlignment="1">
      <alignment wrapText="1"/>
    </xf>
    <xf numFmtId="49" fontId="5" fillId="5" borderId="9" xfId="0" applyNumberFormat="1" applyFont="1" applyFill="1" applyBorder="1" applyAlignment="1" applyProtection="1">
      <alignment horizontal="center" vertical="center" wrapText="1"/>
      <protection locked="0"/>
    </xf>
    <xf numFmtId="49" fontId="5" fillId="5" borderId="9" xfId="0" applyNumberFormat="1" applyFont="1" applyFill="1" applyBorder="1" applyAlignment="1" applyProtection="1">
      <alignment horizontal="center" vertical="top" wrapText="1"/>
      <protection locked="0"/>
    </xf>
    <xf numFmtId="49" fontId="5" fillId="5" borderId="39" xfId="0" applyNumberFormat="1" applyFont="1" applyFill="1" applyBorder="1" applyAlignment="1" applyProtection="1">
      <alignment horizontal="center" vertical="center"/>
      <protection locked="0"/>
    </xf>
    <xf numFmtId="49" fontId="5" fillId="5" borderId="36" xfId="0" applyNumberFormat="1" applyFont="1" applyFill="1" applyBorder="1" applyAlignment="1" applyProtection="1">
      <alignment horizontal="center" vertical="center"/>
      <protection locked="0"/>
    </xf>
    <xf numFmtId="49" fontId="6" fillId="2" borderId="9" xfId="0" applyNumberFormat="1" applyFont="1" applyFill="1" applyBorder="1" applyAlignment="1" applyProtection="1">
      <alignment horizontal="left" vertical="center" wrapText="1" indent="1"/>
      <protection locked="0"/>
    </xf>
    <xf numFmtId="49" fontId="5" fillId="3" borderId="51" xfId="0" applyNumberFormat="1" applyFont="1" applyFill="1" applyBorder="1" applyAlignment="1">
      <alignment horizontal="center"/>
    </xf>
    <xf numFmtId="49" fontId="8" fillId="2" borderId="0" xfId="0" applyNumberFormat="1" applyFont="1" applyFill="1" applyAlignment="1">
      <alignment horizontal="left" vertical="center" indent="1"/>
    </xf>
    <xf numFmtId="0" fontId="8" fillId="2" borderId="58" xfId="0" applyFont="1" applyFill="1" applyBorder="1" applyAlignment="1">
      <alignment horizontal="left" wrapText="1" indent="1"/>
    </xf>
    <xf numFmtId="0" fontId="1" fillId="5" borderId="9" xfId="0" applyFont="1" applyFill="1" applyBorder="1" applyAlignment="1">
      <alignment horizontal="center" vertical="center"/>
    </xf>
    <xf numFmtId="49" fontId="0" fillId="2" borderId="8" xfId="0" applyNumberFormat="1" applyFill="1" applyBorder="1" applyAlignment="1">
      <alignment horizontal="center" vertical="center" wrapText="1"/>
    </xf>
    <xf numFmtId="0" fontId="8" fillId="2" borderId="10" xfId="0" applyFont="1" applyFill="1" applyBorder="1" applyAlignment="1">
      <alignment horizontal="left" vertical="center" wrapText="1" indent="1"/>
    </xf>
    <xf numFmtId="0" fontId="8" fillId="2" borderId="53" xfId="0" applyFont="1" applyFill="1" applyBorder="1" applyAlignment="1">
      <alignment horizontal="left" indent="1"/>
    </xf>
    <xf numFmtId="49" fontId="18" fillId="6" borderId="0" xfId="0" applyNumberFormat="1" applyFont="1" applyFill="1" applyAlignment="1">
      <alignment vertical="center" wrapText="1"/>
    </xf>
    <xf numFmtId="49" fontId="4" fillId="6" borderId="0" xfId="0" applyNumberFormat="1" applyFont="1" applyFill="1" applyAlignment="1">
      <alignment vertical="center" wrapText="1"/>
    </xf>
    <xf numFmtId="0" fontId="5" fillId="2" borderId="0" xfId="0" applyFont="1" applyFill="1" applyAlignment="1">
      <alignment horizontal="center"/>
    </xf>
    <xf numFmtId="49" fontId="17" fillId="6" borderId="0" xfId="0" applyNumberFormat="1" applyFont="1" applyFill="1" applyAlignment="1">
      <alignment wrapText="1"/>
    </xf>
    <xf numFmtId="49" fontId="1" fillId="2" borderId="0" xfId="0" applyNumberFormat="1" applyFont="1" applyFill="1" applyAlignment="1">
      <alignment vertical="center" wrapText="1"/>
    </xf>
    <xf numFmtId="0" fontId="0" fillId="2" borderId="9" xfId="0" applyFill="1" applyBorder="1" applyAlignment="1">
      <alignment horizontal="right" vertical="center" indent="1"/>
    </xf>
    <xf numFmtId="0" fontId="8" fillId="3" borderId="0" xfId="0" applyFont="1" applyFill="1"/>
    <xf numFmtId="0" fontId="8" fillId="3" borderId="0" xfId="0" applyFont="1" applyFill="1" applyAlignment="1">
      <alignment horizontal="center"/>
    </xf>
    <xf numFmtId="0" fontId="5" fillId="3" borderId="0" xfId="0" applyFont="1" applyFill="1" applyAlignment="1">
      <alignment horizontal="center"/>
    </xf>
    <xf numFmtId="49" fontId="0" fillId="2" borderId="8" xfId="0" applyNumberFormat="1" applyFill="1" applyBorder="1" applyAlignment="1">
      <alignment vertical="center" wrapText="1"/>
    </xf>
    <xf numFmtId="49" fontId="0" fillId="2" borderId="10" xfId="0" applyNumberFormat="1" applyFill="1" applyBorder="1" applyAlignment="1">
      <alignment vertical="center" wrapText="1"/>
    </xf>
    <xf numFmtId="49" fontId="8" fillId="2" borderId="10" xfId="0" applyNumberFormat="1" applyFont="1" applyFill="1" applyBorder="1" applyAlignment="1">
      <alignment horizontal="left" vertical="center" indent="1"/>
    </xf>
    <xf numFmtId="49" fontId="8" fillId="2" borderId="19" xfId="0" applyNumberFormat="1" applyFont="1" applyFill="1" applyBorder="1" applyAlignment="1">
      <alignment vertical="center"/>
    </xf>
    <xf numFmtId="0" fontId="8" fillId="2" borderId="8" xfId="0" applyFont="1" applyFill="1" applyBorder="1"/>
    <xf numFmtId="0" fontId="8" fillId="2" borderId="20" xfId="0" applyFont="1" applyFill="1" applyBorder="1"/>
    <xf numFmtId="0" fontId="8" fillId="2" borderId="57" xfId="0" applyFont="1" applyFill="1" applyBorder="1" applyAlignment="1">
      <alignment wrapText="1"/>
    </xf>
    <xf numFmtId="0" fontId="8" fillId="2" borderId="52" xfId="0" applyFont="1" applyFill="1" applyBorder="1" applyAlignment="1">
      <alignment wrapText="1"/>
    </xf>
    <xf numFmtId="0" fontId="8" fillId="2" borderId="52" xfId="0" applyFont="1" applyFill="1" applyBorder="1" applyAlignment="1">
      <alignment vertical="center"/>
    </xf>
    <xf numFmtId="0" fontId="8" fillId="2" borderId="10" xfId="0" applyFont="1" applyFill="1" applyBorder="1"/>
    <xf numFmtId="49" fontId="4" fillId="6" borderId="60" xfId="0" applyNumberFormat="1" applyFont="1" applyFill="1" applyBorder="1" applyAlignment="1">
      <alignment vertical="center" wrapText="1"/>
    </xf>
    <xf numFmtId="2" fontId="26" fillId="6" borderId="74" xfId="0" applyNumberFormat="1" applyFont="1" applyFill="1" applyBorder="1" applyAlignment="1">
      <alignment vertical="top" wrapText="1"/>
    </xf>
    <xf numFmtId="0" fontId="8" fillId="2" borderId="0" xfId="0" applyFont="1" applyFill="1" applyAlignment="1">
      <alignment horizontal="left" vertical="center" wrapText="1" indent="3"/>
    </xf>
    <xf numFmtId="0" fontId="8" fillId="2" borderId="0" xfId="0" applyFont="1" applyFill="1" applyAlignment="1">
      <alignment horizontal="left" vertical="center" indent="3"/>
    </xf>
    <xf numFmtId="49" fontId="8" fillId="2" borderId="10" xfId="0" applyNumberFormat="1" applyFont="1" applyFill="1" applyBorder="1" applyAlignment="1">
      <alignment horizontal="left" vertical="center" indent="3"/>
    </xf>
    <xf numFmtId="49" fontId="8" fillId="2" borderId="0" xfId="0" applyNumberFormat="1" applyFont="1" applyFill="1" applyAlignment="1">
      <alignment horizontal="left" vertical="center" indent="3"/>
    </xf>
    <xf numFmtId="0" fontId="8" fillId="2" borderId="0" xfId="0" applyFont="1" applyFill="1" applyAlignment="1">
      <alignment horizontal="left" wrapText="1" indent="3"/>
      <extLst>
        <ext xmlns:xfpb="http://schemas.microsoft.com/office/spreadsheetml/2022/featurepropertybag" uri="{C7286773-470A-42A8-94C5-96B5CB345126}">
          <xfpb:xfComplement i="0"/>
        </ext>
      </extLst>
    </xf>
    <xf numFmtId="49" fontId="8" fillId="2" borderId="0" xfId="0" applyNumberFormat="1" applyFont="1" applyFill="1" applyAlignment="1">
      <alignment horizontal="left" vertical="center" indent="3"/>
      <extLst>
        <ext xmlns:xfpb="http://schemas.microsoft.com/office/spreadsheetml/2022/featurepropertybag" uri="{C7286773-470A-42A8-94C5-96B5CB345126}">
          <xfpb:xfComplement i="0"/>
        </ext>
      </extLst>
    </xf>
    <xf numFmtId="49" fontId="24" fillId="2" borderId="0" xfId="0" applyNumberFormat="1" applyFont="1" applyFill="1" applyAlignment="1">
      <alignment horizontal="left" vertical="center" indent="3"/>
    </xf>
    <xf numFmtId="0" fontId="8" fillId="2" borderId="0" xfId="0" applyFont="1" applyFill="1" applyAlignment="1">
      <alignment horizontal="left" indent="3"/>
    </xf>
    <xf numFmtId="49" fontId="8" fillId="2" borderId="10" xfId="0" applyNumberFormat="1" applyFont="1" applyFill="1" applyBorder="1" applyAlignment="1">
      <alignment horizontal="left" vertical="center" indent="3"/>
      <extLst>
        <ext xmlns:xfpb="http://schemas.microsoft.com/office/spreadsheetml/2022/featurepropertybag" uri="{C7286773-470A-42A8-94C5-96B5CB345126}">
          <xfpb:xfComplement i="0"/>
        </ext>
      </extLst>
    </xf>
    <xf numFmtId="49" fontId="8" fillId="2" borderId="10" xfId="0" applyNumberFormat="1" applyFont="1" applyFill="1" applyBorder="1" applyAlignment="1">
      <alignment horizontal="left" wrapText="1" indent="3"/>
    </xf>
    <xf numFmtId="0" fontId="5" fillId="3" borderId="0" xfId="0" applyFont="1" applyFill="1" applyAlignment="1">
      <alignment horizontal="center" vertical="center" wrapText="1"/>
    </xf>
    <xf numFmtId="0" fontId="3" fillId="5" borderId="0" xfId="0" applyFont="1" applyFill="1" applyAlignment="1">
      <alignment horizontal="left" indent="1"/>
    </xf>
    <xf numFmtId="0" fontId="25" fillId="3" borderId="0" xfId="0" applyFont="1" applyFill="1" applyAlignment="1">
      <alignment horizontal="left" vertical="center" wrapText="1" indent="1"/>
    </xf>
    <xf numFmtId="0" fontId="20" fillId="3" borderId="0" xfId="0" applyFont="1" applyFill="1" applyAlignment="1">
      <alignment horizontal="center" vertical="center"/>
    </xf>
    <xf numFmtId="0" fontId="0" fillId="3" borderId="0" xfId="0" applyFill="1" applyAlignment="1">
      <alignment horizontal="center"/>
    </xf>
    <xf numFmtId="0" fontId="0" fillId="2" borderId="0" xfId="0" applyFill="1" applyAlignment="1">
      <alignment horizontal="center"/>
    </xf>
    <xf numFmtId="0" fontId="3" fillId="5" borderId="0" xfId="0" applyFont="1" applyFill="1" applyAlignment="1">
      <alignment horizontal="center"/>
    </xf>
    <xf numFmtId="0" fontId="1" fillId="3" borderId="0" xfId="0" applyFont="1" applyFill="1" applyAlignment="1">
      <alignment horizontal="center" vertical="center" wrapText="1"/>
    </xf>
    <xf numFmtId="0" fontId="1" fillId="5" borderId="0" xfId="0" applyFont="1" applyFill="1" applyAlignment="1">
      <alignment horizontal="center" vertical="center"/>
    </xf>
    <xf numFmtId="0" fontId="10" fillId="4" borderId="0" xfId="0" applyFont="1" applyFill="1" applyAlignment="1">
      <alignment horizontal="left" vertical="center" indent="1"/>
    </xf>
    <xf numFmtId="49" fontId="21" fillId="5" borderId="0" xfId="0" applyNumberFormat="1" applyFont="1" applyFill="1" applyAlignment="1">
      <alignment horizontal="right" vertical="center" indent="1"/>
    </xf>
    <xf numFmtId="49" fontId="5" fillId="3" borderId="0" xfId="0" applyNumberFormat="1" applyFont="1" applyFill="1" applyAlignment="1">
      <alignment horizontal="left" vertical="center" indent="2"/>
    </xf>
    <xf numFmtId="0" fontId="1" fillId="3" borderId="0" xfId="0" applyFont="1" applyFill="1" applyAlignment="1">
      <alignment horizontal="center" vertical="center"/>
    </xf>
    <xf numFmtId="0" fontId="12" fillId="3" borderId="0" xfId="0" applyFont="1" applyFill="1" applyAlignment="1">
      <alignment horizontal="left" vertical="center" indent="1"/>
    </xf>
    <xf numFmtId="49" fontId="5" fillId="3" borderId="23" xfId="0" applyNumberFormat="1" applyFont="1" applyFill="1" applyBorder="1" applyAlignment="1" applyProtection="1">
      <alignment horizontal="left" vertical="center" wrapText="1"/>
      <protection locked="0"/>
    </xf>
    <xf numFmtId="49" fontId="5" fillId="3" borderId="24" xfId="0" applyNumberFormat="1" applyFont="1" applyFill="1" applyBorder="1" applyAlignment="1" applyProtection="1">
      <alignment horizontal="left" vertical="center" wrapText="1"/>
      <protection locked="0"/>
    </xf>
    <xf numFmtId="49" fontId="5" fillId="3" borderId="25" xfId="0" applyNumberFormat="1" applyFont="1" applyFill="1" applyBorder="1" applyAlignment="1" applyProtection="1">
      <alignment horizontal="left" vertical="center" wrapText="1"/>
      <protection locked="0"/>
    </xf>
    <xf numFmtId="49" fontId="5" fillId="3" borderId="48" xfId="0" applyNumberFormat="1" applyFont="1" applyFill="1" applyBorder="1" applyAlignment="1" applyProtection="1">
      <alignment horizontal="left" vertical="center"/>
      <protection locked="0"/>
    </xf>
    <xf numFmtId="49" fontId="5" fillId="3" borderId="37" xfId="0" applyNumberFormat="1" applyFont="1" applyFill="1" applyBorder="1" applyAlignment="1" applyProtection="1">
      <alignment horizontal="left" vertical="center"/>
      <protection locked="0"/>
    </xf>
    <xf numFmtId="49" fontId="5" fillId="3" borderId="38" xfId="0" applyNumberFormat="1" applyFont="1" applyFill="1" applyBorder="1" applyAlignment="1" applyProtection="1">
      <alignment horizontal="left" vertical="center"/>
      <protection locked="0"/>
    </xf>
    <xf numFmtId="49" fontId="5" fillId="3" borderId="36" xfId="0" applyNumberFormat="1" applyFont="1" applyFill="1" applyBorder="1" applyAlignment="1" applyProtection="1">
      <alignment horizontal="left" vertical="center"/>
      <protection locked="0"/>
    </xf>
    <xf numFmtId="49" fontId="11" fillId="8" borderId="9" xfId="0" applyNumberFormat="1" applyFont="1" applyFill="1" applyBorder="1" applyAlignment="1" applyProtection="1">
      <alignment horizontal="center" vertical="center"/>
      <protection locked="0"/>
    </xf>
    <xf numFmtId="49" fontId="3" fillId="3" borderId="0" xfId="0" applyNumberFormat="1" applyFont="1" applyFill="1" applyAlignment="1" applyProtection="1">
      <alignment horizontal="left" vertical="center" indent="1"/>
      <protection locked="0"/>
    </xf>
    <xf numFmtId="49" fontId="6" fillId="2" borderId="31" xfId="0" applyNumberFormat="1" applyFont="1" applyFill="1" applyBorder="1" applyAlignment="1" applyProtection="1">
      <alignment horizontal="left" vertical="center" indent="1"/>
      <protection locked="0"/>
    </xf>
    <xf numFmtId="49" fontId="6" fillId="2" borderId="1" xfId="0" applyNumberFormat="1" applyFont="1" applyFill="1" applyBorder="1" applyAlignment="1" applyProtection="1">
      <alignment horizontal="left" vertical="center" indent="1"/>
      <protection locked="0"/>
    </xf>
    <xf numFmtId="49" fontId="14" fillId="2" borderId="12" xfId="0" applyNumberFormat="1" applyFont="1" applyFill="1" applyBorder="1" applyAlignment="1" applyProtection="1">
      <alignment horizontal="left" vertical="center" wrapText="1"/>
      <protection locked="0"/>
    </xf>
    <xf numFmtId="49" fontId="14" fillId="3" borderId="9" xfId="0" applyNumberFormat="1" applyFont="1" applyFill="1" applyBorder="1" applyAlignment="1" applyProtection="1">
      <alignment horizontal="left" vertical="center" wrapText="1"/>
      <protection locked="0"/>
    </xf>
    <xf numFmtId="49" fontId="11" fillId="8" borderId="9" xfId="0" applyNumberFormat="1" applyFont="1" applyFill="1" applyBorder="1" applyAlignment="1" applyProtection="1">
      <alignment horizontal="left" vertical="center" indent="1"/>
      <protection locked="0"/>
    </xf>
    <xf numFmtId="49" fontId="0" fillId="6" borderId="0" xfId="0" applyNumberFormat="1" applyFill="1" applyAlignment="1" applyProtection="1">
      <alignment horizontal="center" vertical="center"/>
      <protection locked="0"/>
    </xf>
    <xf numFmtId="49" fontId="6" fillId="2" borderId="36" xfId="0" applyNumberFormat="1" applyFont="1" applyFill="1" applyBorder="1" applyAlignment="1" applyProtection="1">
      <alignment horizontal="left" vertical="center"/>
      <protection locked="0"/>
    </xf>
    <xf numFmtId="49" fontId="6" fillId="2" borderId="37" xfId="0" applyNumberFormat="1" applyFont="1" applyFill="1" applyBorder="1" applyAlignment="1" applyProtection="1">
      <alignment horizontal="left" vertical="center"/>
      <protection locked="0"/>
    </xf>
    <xf numFmtId="49" fontId="6" fillId="2" borderId="38" xfId="0" applyNumberFormat="1" applyFont="1" applyFill="1" applyBorder="1" applyAlignment="1" applyProtection="1">
      <alignment horizontal="left" vertical="center"/>
      <protection locked="0"/>
    </xf>
    <xf numFmtId="49" fontId="6" fillId="2" borderId="40" xfId="0" applyNumberFormat="1" applyFont="1" applyFill="1" applyBorder="1" applyAlignment="1" applyProtection="1">
      <alignment horizontal="left" vertical="center" wrapText="1"/>
      <protection locked="0"/>
    </xf>
    <xf numFmtId="49" fontId="6" fillId="2" borderId="11" xfId="0" applyNumberFormat="1" applyFont="1" applyFill="1" applyBorder="1" applyAlignment="1" applyProtection="1">
      <alignment horizontal="left" vertical="center" wrapText="1"/>
      <protection locked="0"/>
    </xf>
    <xf numFmtId="49" fontId="6" fillId="2" borderId="41" xfId="0" applyNumberFormat="1" applyFont="1" applyFill="1" applyBorder="1" applyAlignment="1" applyProtection="1">
      <alignment horizontal="left" vertical="center" wrapText="1"/>
      <protection locked="0"/>
    </xf>
    <xf numFmtId="49" fontId="6" fillId="2" borderId="26" xfId="0" applyNumberFormat="1" applyFont="1" applyFill="1" applyBorder="1" applyAlignment="1" applyProtection="1">
      <alignment horizontal="left" vertical="center" wrapText="1"/>
      <protection locked="0"/>
    </xf>
    <xf numFmtId="49" fontId="6" fillId="2" borderId="0" xfId="0" applyNumberFormat="1" applyFont="1" applyFill="1" applyAlignment="1" applyProtection="1">
      <alignment horizontal="left" vertical="center" wrapText="1"/>
      <protection locked="0"/>
    </xf>
    <xf numFmtId="49" fontId="6" fillId="2" borderId="27" xfId="0" applyNumberFormat="1" applyFont="1" applyFill="1" applyBorder="1" applyAlignment="1" applyProtection="1">
      <alignment horizontal="left" vertical="center" wrapText="1"/>
      <protection locked="0"/>
    </xf>
    <xf numFmtId="49" fontId="6" fillId="2" borderId="28" xfId="0" applyNumberFormat="1" applyFont="1" applyFill="1" applyBorder="1" applyAlignment="1" applyProtection="1">
      <alignment horizontal="left" vertical="center" wrapText="1"/>
      <protection locked="0"/>
    </xf>
    <xf numFmtId="49" fontId="6" fillId="2" borderId="12" xfId="0" applyNumberFormat="1" applyFont="1" applyFill="1" applyBorder="1" applyAlignment="1" applyProtection="1">
      <alignment horizontal="left" vertical="center" wrapText="1"/>
      <protection locked="0"/>
    </xf>
    <xf numFmtId="49" fontId="6" fillId="2" borderId="18" xfId="0" applyNumberFormat="1" applyFont="1" applyFill="1" applyBorder="1" applyAlignment="1" applyProtection="1">
      <alignment horizontal="left" vertical="center" wrapText="1"/>
      <protection locked="0"/>
    </xf>
    <xf numFmtId="49" fontId="5" fillId="5" borderId="8" xfId="0" applyNumberFormat="1" applyFont="1" applyFill="1" applyBorder="1" applyAlignment="1" applyProtection="1">
      <alignment horizontal="center" vertical="top" wrapText="1"/>
      <protection locked="0"/>
    </xf>
    <xf numFmtId="49" fontId="5" fillId="5" borderId="10" xfId="0" applyNumberFormat="1" applyFont="1" applyFill="1" applyBorder="1" applyAlignment="1" applyProtection="1">
      <alignment horizontal="center" vertical="top" wrapText="1"/>
      <protection locked="0"/>
    </xf>
    <xf numFmtId="49" fontId="5" fillId="5" borderId="7" xfId="0" applyNumberFormat="1" applyFont="1" applyFill="1" applyBorder="1" applyAlignment="1" applyProtection="1">
      <alignment horizontal="center" vertical="top" wrapText="1"/>
      <protection locked="0"/>
    </xf>
    <xf numFmtId="49" fontId="3" fillId="8" borderId="49" xfId="0" applyNumberFormat="1" applyFont="1" applyFill="1" applyBorder="1" applyAlignment="1" applyProtection="1">
      <alignment horizontal="center" vertical="center"/>
      <protection locked="0"/>
    </xf>
    <xf numFmtId="49" fontId="3" fillId="8" borderId="50" xfId="0" applyNumberFormat="1" applyFont="1" applyFill="1" applyBorder="1" applyAlignment="1" applyProtection="1">
      <alignment horizontal="center" vertical="center"/>
      <protection locked="0"/>
    </xf>
    <xf numFmtId="49" fontId="22" fillId="3" borderId="42" xfId="0" applyNumberFormat="1" applyFont="1" applyFill="1" applyBorder="1" applyAlignment="1" applyProtection="1">
      <alignment horizontal="left" vertical="center"/>
      <protection locked="0"/>
    </xf>
    <xf numFmtId="49" fontId="22" fillId="3" borderId="43" xfId="0" applyNumberFormat="1" applyFont="1" applyFill="1" applyBorder="1" applyAlignment="1" applyProtection="1">
      <alignment horizontal="left" vertical="center"/>
      <protection locked="0"/>
    </xf>
    <xf numFmtId="49" fontId="22" fillId="3" borderId="44" xfId="0" applyNumberFormat="1" applyFont="1" applyFill="1" applyBorder="1" applyAlignment="1" applyProtection="1">
      <alignment horizontal="left" vertical="center"/>
      <protection locked="0"/>
    </xf>
    <xf numFmtId="49" fontId="22" fillId="3" borderId="45" xfId="0" applyNumberFormat="1" applyFont="1" applyFill="1" applyBorder="1" applyAlignment="1" applyProtection="1">
      <alignment horizontal="left" vertical="center"/>
      <protection locked="0"/>
    </xf>
    <xf numFmtId="49" fontId="22" fillId="3" borderId="46" xfId="0" applyNumberFormat="1" applyFont="1" applyFill="1" applyBorder="1" applyAlignment="1" applyProtection="1">
      <alignment horizontal="left" vertical="center"/>
      <protection locked="0"/>
    </xf>
    <xf numFmtId="49" fontId="22" fillId="3" borderId="47" xfId="0" applyNumberFormat="1" applyFont="1" applyFill="1" applyBorder="1" applyAlignment="1" applyProtection="1">
      <alignment horizontal="left" vertical="center"/>
      <protection locked="0"/>
    </xf>
    <xf numFmtId="49" fontId="8" fillId="2" borderId="9" xfId="0" applyNumberFormat="1" applyFont="1" applyFill="1" applyBorder="1" applyAlignment="1" applyProtection="1">
      <alignment horizontal="left" vertical="center" wrapText="1" indent="1"/>
      <protection locked="0"/>
    </xf>
    <xf numFmtId="49" fontId="8" fillId="2" borderId="10" xfId="0" applyNumberFormat="1" applyFont="1" applyFill="1" applyBorder="1" applyAlignment="1">
      <alignment horizontal="left" wrapText="1" indent="1"/>
    </xf>
    <xf numFmtId="1" fontId="9" fillId="6" borderId="9" xfId="0" applyNumberFormat="1" applyFont="1" applyFill="1" applyBorder="1" applyAlignment="1" applyProtection="1">
      <alignment horizontal="center" vertical="center" wrapText="1"/>
      <protection locked="0"/>
    </xf>
    <xf numFmtId="49" fontId="0" fillId="2" borderId="10" xfId="0" applyNumberFormat="1" applyFill="1" applyBorder="1" applyAlignment="1">
      <alignment horizontal="center" vertical="center" wrapText="1"/>
    </xf>
    <xf numFmtId="49" fontId="6" fillId="2" borderId="10" xfId="0" applyNumberFormat="1" applyFont="1" applyFill="1" applyBorder="1" applyAlignment="1">
      <alignment horizontal="center" vertical="top" wrapText="1"/>
    </xf>
    <xf numFmtId="49" fontId="6" fillId="2" borderId="7" xfId="0" applyNumberFormat="1" applyFont="1" applyFill="1" applyBorder="1" applyAlignment="1">
      <alignment horizontal="center" vertical="top" wrapText="1"/>
    </xf>
    <xf numFmtId="49" fontId="8" fillId="2" borderId="8" xfId="0" applyNumberFormat="1" applyFont="1" applyFill="1" applyBorder="1" applyAlignment="1">
      <alignment horizontal="center" vertical="center" wrapText="1"/>
    </xf>
    <xf numFmtId="49" fontId="8" fillId="2" borderId="10" xfId="0" applyNumberFormat="1" applyFont="1" applyFill="1" applyBorder="1" applyAlignment="1">
      <alignment horizontal="center" vertical="center" wrapText="1"/>
    </xf>
    <xf numFmtId="49" fontId="8" fillId="2" borderId="7" xfId="0" applyNumberFormat="1" applyFont="1" applyFill="1" applyBorder="1" applyAlignment="1">
      <alignment horizontal="center" vertical="center" wrapText="1"/>
    </xf>
    <xf numFmtId="49" fontId="8" fillId="2" borderId="8" xfId="0" applyNumberFormat="1" applyFont="1" applyFill="1" applyBorder="1" applyAlignment="1">
      <alignment horizontal="left" wrapText="1" indent="1"/>
    </xf>
    <xf numFmtId="49" fontId="8" fillId="2" borderId="9" xfId="0" applyNumberFormat="1" applyFont="1" applyFill="1" applyBorder="1" applyAlignment="1">
      <alignment horizontal="left" vertical="center" wrapText="1" indent="1"/>
    </xf>
    <xf numFmtId="49" fontId="8" fillId="2" borderId="8" xfId="0" applyNumberFormat="1" applyFont="1" applyFill="1" applyBorder="1" applyAlignment="1">
      <alignment horizontal="left" vertical="center" wrapText="1" indent="1"/>
    </xf>
    <xf numFmtId="49" fontId="8" fillId="2" borderId="10" xfId="0" applyNumberFormat="1" applyFont="1" applyFill="1" applyBorder="1" applyAlignment="1">
      <alignment horizontal="left" vertical="center" wrapText="1" indent="1"/>
    </xf>
    <xf numFmtId="49" fontId="8" fillId="2" borderId="7" xfId="0" applyNumberFormat="1" applyFont="1" applyFill="1" applyBorder="1" applyAlignment="1">
      <alignment horizontal="left" vertical="center" wrapText="1" indent="1"/>
    </xf>
    <xf numFmtId="49" fontId="8" fillId="2" borderId="26" xfId="0" applyNumberFormat="1" applyFont="1" applyFill="1" applyBorder="1" applyAlignment="1">
      <alignment horizontal="center" vertical="center" wrapText="1"/>
    </xf>
    <xf numFmtId="49" fontId="8" fillId="2" borderId="25" xfId="0" applyNumberFormat="1" applyFont="1" applyFill="1" applyBorder="1" applyAlignment="1">
      <alignment horizontal="left" vertical="center" wrapText="1" indent="1"/>
    </xf>
    <xf numFmtId="49" fontId="5" fillId="3" borderId="29" xfId="0" applyNumberFormat="1" applyFont="1" applyFill="1" applyBorder="1" applyAlignment="1">
      <alignment horizontal="left" vertical="center" indent="4"/>
    </xf>
    <xf numFmtId="49" fontId="5" fillId="3" borderId="30" xfId="0" applyNumberFormat="1" applyFont="1" applyFill="1" applyBorder="1" applyAlignment="1">
      <alignment horizontal="left" vertical="center" indent="4"/>
    </xf>
    <xf numFmtId="49" fontId="5" fillId="3" borderId="31" xfId="0" applyNumberFormat="1" applyFont="1" applyFill="1" applyBorder="1" applyAlignment="1">
      <alignment horizontal="left" vertical="center" indent="4"/>
    </xf>
    <xf numFmtId="49" fontId="8" fillId="2" borderId="8" xfId="0" applyNumberFormat="1" applyFont="1" applyFill="1" applyBorder="1" applyAlignment="1" applyProtection="1">
      <alignment horizontal="left" vertical="center" wrapText="1" indent="1"/>
      <protection locked="0"/>
    </xf>
    <xf numFmtId="49" fontId="8" fillId="2" borderId="10" xfId="0" applyNumberFormat="1" applyFont="1" applyFill="1" applyBorder="1" applyAlignment="1" applyProtection="1">
      <alignment horizontal="left" vertical="center" wrapText="1" indent="1"/>
      <protection locked="0"/>
    </xf>
    <xf numFmtId="49" fontId="8" fillId="2" borderId="7" xfId="0" applyNumberFormat="1" applyFont="1" applyFill="1" applyBorder="1" applyAlignment="1" applyProtection="1">
      <alignment horizontal="left" vertical="center" wrapText="1" indent="1"/>
      <protection locked="0"/>
    </xf>
    <xf numFmtId="0" fontId="6" fillId="2" borderId="10" xfId="0" applyFont="1" applyFill="1" applyBorder="1" applyAlignment="1">
      <alignment horizontal="center" vertical="top" wrapText="1"/>
    </xf>
    <xf numFmtId="0" fontId="6" fillId="2" borderId="7" xfId="0" applyFont="1" applyFill="1" applyBorder="1" applyAlignment="1">
      <alignment horizontal="center" vertical="top" wrapText="1"/>
    </xf>
    <xf numFmtId="0" fontId="8" fillId="2" borderId="20" xfId="0" applyFont="1" applyFill="1" applyBorder="1" applyAlignment="1">
      <alignment horizontal="center"/>
    </xf>
    <xf numFmtId="0" fontId="6" fillId="2" borderId="20" xfId="0" applyFont="1" applyFill="1" applyBorder="1" applyAlignment="1">
      <alignment horizontal="center" vertical="top" wrapText="1"/>
    </xf>
    <xf numFmtId="0" fontId="6" fillId="2" borderId="20" xfId="0" applyFont="1" applyFill="1" applyBorder="1" applyAlignment="1">
      <alignment horizontal="center" vertical="top"/>
    </xf>
    <xf numFmtId="0" fontId="6" fillId="2" borderId="17" xfId="0" applyFont="1" applyFill="1" applyBorder="1" applyAlignment="1">
      <alignment horizontal="center" vertical="top"/>
    </xf>
    <xf numFmtId="0" fontId="8" fillId="2" borderId="10" xfId="0" applyFont="1" applyFill="1" applyBorder="1" applyAlignment="1">
      <alignment horizontal="center"/>
    </xf>
    <xf numFmtId="0" fontId="8" fillId="2" borderId="10" xfId="0" applyFont="1" applyFill="1" applyBorder="1" applyAlignment="1">
      <alignment horizontal="left" wrapText="1" indent="1"/>
    </xf>
    <xf numFmtId="49" fontId="8" fillId="2" borderId="20" xfId="0" applyNumberFormat="1" applyFont="1" applyFill="1" applyBorder="1" applyAlignment="1">
      <alignment horizontal="center" vertical="center"/>
    </xf>
    <xf numFmtId="49" fontId="6" fillId="2" borderId="20" xfId="0" applyNumberFormat="1" applyFont="1" applyFill="1" applyBorder="1" applyAlignment="1">
      <alignment horizontal="center" vertical="top" wrapText="1"/>
    </xf>
    <xf numFmtId="49" fontId="6" fillId="2" borderId="75" xfId="0" applyNumberFormat="1" applyFont="1" applyFill="1" applyBorder="1" applyAlignment="1">
      <alignment horizontal="center" vertical="top" wrapText="1"/>
    </xf>
    <xf numFmtId="49" fontId="8" fillId="2" borderId="19" xfId="0" applyNumberFormat="1" applyFont="1" applyFill="1" applyBorder="1" applyAlignment="1" applyProtection="1">
      <alignment horizontal="left" vertical="center" wrapText="1" indent="1"/>
      <protection locked="0"/>
    </xf>
    <xf numFmtId="49" fontId="8" fillId="2" borderId="20" xfId="0" applyNumberFormat="1" applyFont="1" applyFill="1" applyBorder="1" applyAlignment="1" applyProtection="1">
      <alignment horizontal="left" vertical="center" wrapText="1" indent="1"/>
      <protection locked="0"/>
    </xf>
    <xf numFmtId="49" fontId="8" fillId="2" borderId="17" xfId="0" applyNumberFormat="1" applyFont="1" applyFill="1" applyBorder="1" applyAlignment="1" applyProtection="1">
      <alignment horizontal="left" vertical="center" wrapText="1" indent="1"/>
      <protection locked="0"/>
    </xf>
    <xf numFmtId="49" fontId="8" fillId="2" borderId="19" xfId="0" applyNumberFormat="1" applyFont="1" applyFill="1" applyBorder="1" applyAlignment="1">
      <alignment horizontal="center" vertical="center" wrapText="1"/>
    </xf>
    <xf numFmtId="49" fontId="8" fillId="2" borderId="20" xfId="0" applyNumberFormat="1" applyFont="1" applyFill="1" applyBorder="1" applyAlignment="1">
      <alignment horizontal="center" vertical="center" wrapText="1"/>
    </xf>
    <xf numFmtId="49" fontId="8" fillId="2" borderId="17" xfId="0" applyNumberFormat="1" applyFont="1" applyFill="1" applyBorder="1" applyAlignment="1">
      <alignment horizontal="center" vertical="center" wrapText="1"/>
    </xf>
    <xf numFmtId="1" fontId="9" fillId="6" borderId="54" xfId="0" applyNumberFormat="1" applyFont="1" applyFill="1" applyBorder="1" applyAlignment="1" applyProtection="1">
      <alignment horizontal="center" vertical="center"/>
      <protection locked="0"/>
    </xf>
    <xf numFmtId="1" fontId="9" fillId="6" borderId="55" xfId="0" applyNumberFormat="1" applyFont="1" applyFill="1" applyBorder="1" applyAlignment="1" applyProtection="1">
      <alignment horizontal="center" vertical="center"/>
      <protection locked="0"/>
    </xf>
    <xf numFmtId="1" fontId="9" fillId="6" borderId="56" xfId="0" applyNumberFormat="1" applyFont="1" applyFill="1" applyBorder="1" applyAlignment="1" applyProtection="1">
      <alignment horizontal="center" vertical="center"/>
      <protection locked="0"/>
    </xf>
    <xf numFmtId="0" fontId="8" fillId="2" borderId="57" xfId="0" applyFont="1" applyFill="1" applyBorder="1" applyAlignment="1">
      <alignment horizontal="left" vertical="center" wrapText="1" indent="1"/>
    </xf>
    <xf numFmtId="0" fontId="8" fillId="2" borderId="53" xfId="0" applyFont="1" applyFill="1" applyBorder="1" applyAlignment="1">
      <alignment horizontal="left" vertical="center" wrapText="1" indent="1"/>
    </xf>
    <xf numFmtId="0" fontId="8" fillId="2" borderId="58" xfId="0" applyFont="1" applyFill="1" applyBorder="1" applyAlignment="1">
      <alignment horizontal="left" vertical="center" wrapText="1" indent="1"/>
    </xf>
    <xf numFmtId="0" fontId="8" fillId="2" borderId="8" xfId="0" applyFont="1" applyFill="1" applyBorder="1" applyAlignment="1">
      <alignment horizontal="left" vertical="center" wrapText="1" indent="1"/>
    </xf>
    <xf numFmtId="0" fontId="8" fillId="2" borderId="10" xfId="0" applyFont="1" applyFill="1" applyBorder="1" applyAlignment="1">
      <alignment horizontal="left" vertical="center" wrapText="1" indent="1"/>
    </xf>
    <xf numFmtId="0" fontId="8" fillId="2" borderId="7" xfId="0" applyFont="1" applyFill="1" applyBorder="1" applyAlignment="1">
      <alignment horizontal="left" vertical="center" wrapText="1" indent="1"/>
    </xf>
    <xf numFmtId="0" fontId="8" fillId="2" borderId="22" xfId="0" applyFont="1" applyFill="1" applyBorder="1" applyAlignment="1">
      <alignment horizontal="center" vertical="center" wrapText="1"/>
    </xf>
    <xf numFmtId="49" fontId="8" fillId="2" borderId="33" xfId="0" applyNumberFormat="1" applyFont="1" applyFill="1" applyBorder="1" applyAlignment="1">
      <alignment horizontal="center" vertical="center" wrapText="1"/>
    </xf>
    <xf numFmtId="49" fontId="8" fillId="2" borderId="34" xfId="0" applyNumberFormat="1" applyFont="1" applyFill="1" applyBorder="1" applyAlignment="1">
      <alignment horizontal="center" vertical="center" wrapText="1"/>
    </xf>
    <xf numFmtId="49" fontId="8" fillId="2" borderId="35" xfId="0" applyNumberFormat="1" applyFont="1" applyFill="1" applyBorder="1" applyAlignment="1">
      <alignment horizontal="center" vertical="center" wrapText="1"/>
    </xf>
    <xf numFmtId="0" fontId="8" fillId="2" borderId="10" xfId="0" applyFont="1" applyFill="1" applyBorder="1" applyAlignment="1">
      <alignment horizontal="left" vertical="center" indent="1"/>
    </xf>
    <xf numFmtId="0" fontId="8" fillId="2" borderId="7" xfId="0" applyFont="1" applyFill="1" applyBorder="1" applyAlignment="1">
      <alignment horizontal="left" vertical="center" indent="1"/>
    </xf>
    <xf numFmtId="1" fontId="9" fillId="6" borderId="33" xfId="0" applyNumberFormat="1" applyFont="1" applyFill="1" applyBorder="1" applyAlignment="1" applyProtection="1">
      <alignment horizontal="center" vertical="center"/>
      <protection locked="0"/>
    </xf>
    <xf numFmtId="1" fontId="9" fillId="6" borderId="34" xfId="0" applyNumberFormat="1" applyFont="1" applyFill="1" applyBorder="1" applyAlignment="1" applyProtection="1">
      <alignment horizontal="center" vertical="center"/>
      <protection locked="0"/>
    </xf>
    <xf numFmtId="1" fontId="9" fillId="6" borderId="35" xfId="0" applyNumberFormat="1" applyFont="1" applyFill="1" applyBorder="1" applyAlignment="1" applyProtection="1">
      <alignment horizontal="center" vertical="center"/>
      <protection locked="0"/>
    </xf>
    <xf numFmtId="1" fontId="9" fillId="6" borderId="19" xfId="0" applyNumberFormat="1" applyFont="1" applyFill="1" applyBorder="1" applyAlignment="1" applyProtection="1">
      <alignment horizontal="center" vertical="center"/>
      <protection locked="0"/>
    </xf>
    <xf numFmtId="1" fontId="9" fillId="6" borderId="20" xfId="0" applyNumberFormat="1" applyFont="1" applyFill="1" applyBorder="1" applyAlignment="1" applyProtection="1">
      <alignment horizontal="center" vertical="center"/>
      <protection locked="0"/>
    </xf>
    <xf numFmtId="1" fontId="9" fillId="6" borderId="17" xfId="0" applyNumberFormat="1" applyFont="1" applyFill="1" applyBorder="1" applyAlignment="1" applyProtection="1">
      <alignment horizontal="center" vertical="center"/>
      <protection locked="0"/>
    </xf>
    <xf numFmtId="1" fontId="9" fillId="6" borderId="13" xfId="0" applyNumberFormat="1" applyFont="1" applyFill="1" applyBorder="1" applyAlignment="1" applyProtection="1">
      <alignment horizontal="center" vertical="center"/>
      <protection locked="0"/>
    </xf>
    <xf numFmtId="49" fontId="8" fillId="2" borderId="13" xfId="0" applyNumberFormat="1" applyFont="1" applyFill="1" applyBorder="1" applyAlignment="1" applyProtection="1">
      <alignment horizontal="left" vertical="center" wrapText="1" indent="1"/>
      <protection locked="0"/>
    </xf>
    <xf numFmtId="0" fontId="8" fillId="2" borderId="57" xfId="0" applyFont="1" applyFill="1" applyBorder="1" applyAlignment="1">
      <alignment horizontal="left" indent="1"/>
    </xf>
    <xf numFmtId="0" fontId="8" fillId="2" borderId="53" xfId="0" applyFont="1" applyFill="1" applyBorder="1" applyAlignment="1">
      <alignment horizontal="left" indent="1"/>
    </xf>
    <xf numFmtId="0" fontId="8" fillId="2" borderId="57" xfId="0" applyFont="1" applyFill="1" applyBorder="1" applyAlignment="1">
      <alignment horizontal="left" wrapText="1" indent="1"/>
    </xf>
    <xf numFmtId="0" fontId="8" fillId="2" borderId="53" xfId="0" applyFont="1" applyFill="1" applyBorder="1" applyAlignment="1">
      <alignment horizontal="left" wrapText="1" indent="1"/>
    </xf>
    <xf numFmtId="1" fontId="9" fillId="6" borderId="22" xfId="0" applyNumberFormat="1" applyFont="1" applyFill="1" applyBorder="1" applyAlignment="1" applyProtection="1">
      <alignment horizontal="center" vertical="center"/>
      <protection locked="0"/>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27" xfId="0" applyFont="1" applyFill="1" applyBorder="1" applyAlignment="1">
      <alignment horizontal="left" vertical="center" wrapText="1" indent="1"/>
    </xf>
    <xf numFmtId="0" fontId="8" fillId="2" borderId="52" xfId="0" applyFont="1" applyFill="1" applyBorder="1" applyAlignment="1">
      <alignment horizontal="left" wrapText="1" indent="1"/>
    </xf>
    <xf numFmtId="49" fontId="8" fillId="2" borderId="59" xfId="0" applyNumberFormat="1" applyFont="1" applyFill="1" applyBorder="1" applyAlignment="1">
      <alignment horizontal="center" vertical="center" wrapText="1"/>
    </xf>
    <xf numFmtId="49" fontId="5" fillId="3" borderId="13" xfId="0" applyNumberFormat="1" applyFont="1" applyFill="1" applyBorder="1" applyAlignment="1">
      <alignment horizontal="left" vertical="center" indent="4"/>
    </xf>
    <xf numFmtId="49" fontId="5" fillId="3" borderId="19" xfId="0" applyNumberFormat="1" applyFont="1" applyFill="1" applyBorder="1" applyAlignment="1">
      <alignment horizontal="left" vertical="center" indent="4"/>
    </xf>
    <xf numFmtId="49" fontId="5" fillId="5" borderId="13" xfId="0" applyNumberFormat="1" applyFont="1" applyFill="1" applyBorder="1" applyAlignment="1">
      <alignment horizontal="center" vertical="center"/>
    </xf>
    <xf numFmtId="49" fontId="5" fillId="5" borderId="21" xfId="0" applyNumberFormat="1" applyFont="1" applyFill="1" applyBorder="1" applyAlignment="1">
      <alignment horizontal="center" vertical="center"/>
    </xf>
    <xf numFmtId="49" fontId="5" fillId="5" borderId="9" xfId="0" applyNumberFormat="1" applyFont="1" applyFill="1" applyBorder="1" applyAlignment="1">
      <alignment horizontal="center" vertical="center"/>
    </xf>
    <xf numFmtId="49" fontId="5" fillId="5" borderId="22" xfId="0" applyNumberFormat="1" applyFont="1" applyFill="1" applyBorder="1" applyAlignment="1">
      <alignment horizontal="center"/>
    </xf>
    <xf numFmtId="49" fontId="5" fillId="5" borderId="13" xfId="0" applyNumberFormat="1" applyFont="1" applyFill="1" applyBorder="1" applyAlignment="1">
      <alignment horizontal="center"/>
    </xf>
    <xf numFmtId="0" fontId="3" fillId="5" borderId="9" xfId="0" applyFont="1" applyFill="1" applyBorder="1" applyAlignment="1">
      <alignment horizontal="center" vertical="center"/>
    </xf>
    <xf numFmtId="0" fontId="5" fillId="3" borderId="9" xfId="0" applyFont="1" applyFill="1" applyBorder="1" applyAlignment="1">
      <alignment horizontal="center" vertical="center"/>
    </xf>
    <xf numFmtId="1" fontId="0" fillId="2" borderId="9" xfId="0" applyNumberFormat="1" applyFill="1" applyBorder="1" applyAlignment="1">
      <alignment horizontal="center"/>
    </xf>
    <xf numFmtId="1" fontId="0" fillId="2" borderId="9" xfId="0" applyNumberFormat="1" applyFill="1" applyBorder="1" applyAlignment="1">
      <alignment horizontal="center" vertical="center"/>
    </xf>
    <xf numFmtId="49" fontId="20" fillId="3" borderId="0" xfId="0" applyNumberFormat="1" applyFont="1" applyFill="1" applyAlignment="1">
      <alignment horizontal="center" vertical="center" wrapText="1"/>
    </xf>
    <xf numFmtId="1" fontId="2" fillId="7" borderId="9" xfId="0" applyNumberFormat="1" applyFont="1" applyFill="1" applyBorder="1" applyAlignment="1">
      <alignment horizontal="center" vertical="center"/>
    </xf>
    <xf numFmtId="1" fontId="17" fillId="2" borderId="9" xfId="0" applyNumberFormat="1" applyFont="1" applyFill="1" applyBorder="1" applyAlignment="1">
      <alignment horizontal="center" vertical="center"/>
    </xf>
    <xf numFmtId="1" fontId="17" fillId="2" borderId="0" xfId="0" applyNumberFormat="1" applyFont="1" applyFill="1" applyAlignment="1">
      <alignment horizontal="center" vertical="center"/>
    </xf>
    <xf numFmtId="49" fontId="1" fillId="3" borderId="9" xfId="0" applyNumberFormat="1" applyFont="1" applyFill="1" applyBorder="1" applyAlignment="1">
      <alignment horizontal="center" vertical="center" wrapText="1"/>
    </xf>
    <xf numFmtId="49" fontId="14" fillId="3" borderId="0" xfId="0" applyNumberFormat="1" applyFont="1" applyFill="1" applyAlignment="1">
      <alignment horizontal="left" vertical="center" wrapText="1" indent="1"/>
    </xf>
    <xf numFmtId="49" fontId="14" fillId="5" borderId="0" xfId="0" applyNumberFormat="1" applyFont="1" applyFill="1" applyAlignment="1">
      <alignment horizontal="left" vertical="center" wrapText="1" indent="1"/>
    </xf>
    <xf numFmtId="49" fontId="4" fillId="3" borderId="9" xfId="0" applyNumberFormat="1" applyFont="1" applyFill="1" applyBorder="1" applyAlignment="1">
      <alignment horizontal="center" vertical="center" wrapText="1"/>
    </xf>
    <xf numFmtId="49" fontId="4" fillId="3" borderId="61" xfId="0" applyNumberFormat="1" applyFont="1" applyFill="1" applyBorder="1" applyAlignment="1">
      <alignment horizontal="center" vertical="center" wrapText="1"/>
    </xf>
    <xf numFmtId="2" fontId="26" fillId="2" borderId="62" xfId="0" applyNumberFormat="1" applyFont="1" applyFill="1" applyBorder="1" applyAlignment="1">
      <alignment horizontal="left" vertical="top" wrapText="1" indent="1"/>
    </xf>
    <xf numFmtId="2" fontId="26" fillId="2" borderId="0" xfId="0" applyNumberFormat="1" applyFont="1" applyFill="1" applyAlignment="1">
      <alignment horizontal="left" vertical="top" wrapText="1" indent="1"/>
    </xf>
    <xf numFmtId="2" fontId="26" fillId="2" borderId="65" xfId="0" applyNumberFormat="1" applyFont="1" applyFill="1" applyBorder="1" applyAlignment="1">
      <alignment horizontal="left" vertical="top" wrapText="1" indent="1"/>
    </xf>
    <xf numFmtId="2" fontId="26" fillId="2" borderId="71" xfId="0" applyNumberFormat="1" applyFont="1" applyFill="1" applyBorder="1" applyAlignment="1">
      <alignment horizontal="left" vertical="top" wrapText="1" indent="1"/>
    </xf>
    <xf numFmtId="2" fontId="26" fillId="2" borderId="72" xfId="0" applyNumberFormat="1" applyFont="1" applyFill="1" applyBorder="1" applyAlignment="1">
      <alignment horizontal="left" vertical="top" wrapText="1" indent="1"/>
    </xf>
    <xf numFmtId="2" fontId="26" fillId="2" borderId="73" xfId="0" applyNumberFormat="1" applyFont="1" applyFill="1" applyBorder="1" applyAlignment="1">
      <alignment horizontal="left" vertical="top" wrapText="1" indent="1"/>
    </xf>
    <xf numFmtId="2" fontId="17" fillId="2" borderId="63" xfId="0" applyNumberFormat="1" applyFont="1" applyFill="1" applyBorder="1" applyAlignment="1">
      <alignment horizontal="left" wrapText="1" indent="1"/>
    </xf>
    <xf numFmtId="2" fontId="17" fillId="2" borderId="60" xfId="0" applyNumberFormat="1" applyFont="1" applyFill="1" applyBorder="1" applyAlignment="1">
      <alignment horizontal="left" wrapText="1" indent="1"/>
    </xf>
    <xf numFmtId="2" fontId="17" fillId="2" borderId="64" xfId="0" applyNumberFormat="1" applyFont="1" applyFill="1" applyBorder="1" applyAlignment="1">
      <alignment horizontal="left" wrapText="1" indent="1"/>
    </xf>
    <xf numFmtId="2" fontId="17" fillId="2" borderId="62" xfId="0" applyNumberFormat="1" applyFont="1" applyFill="1" applyBorder="1" applyAlignment="1">
      <alignment horizontal="left" wrapText="1" indent="1"/>
    </xf>
    <xf numFmtId="2" fontId="17" fillId="2" borderId="0" xfId="0" applyNumberFormat="1" applyFont="1" applyFill="1" applyAlignment="1">
      <alignment horizontal="left" wrapText="1" indent="1"/>
    </xf>
    <xf numFmtId="2" fontId="17" fillId="2" borderId="65" xfId="0" applyNumberFormat="1" applyFont="1" applyFill="1" applyBorder="1" applyAlignment="1">
      <alignment horizontal="left" wrapText="1" indent="1"/>
    </xf>
    <xf numFmtId="2" fontId="26" fillId="2" borderId="66" xfId="0" applyNumberFormat="1" applyFont="1" applyFill="1" applyBorder="1" applyAlignment="1">
      <alignment horizontal="left" vertical="top" wrapText="1" indent="1"/>
    </xf>
    <xf numFmtId="2" fontId="26" fillId="2" borderId="7" xfId="0" applyNumberFormat="1" applyFont="1" applyFill="1" applyBorder="1" applyAlignment="1">
      <alignment horizontal="left" vertical="top" wrapText="1" indent="1"/>
    </xf>
    <xf numFmtId="2" fontId="26" fillId="2" borderId="67" xfId="0" applyNumberFormat="1" applyFont="1" applyFill="1" applyBorder="1" applyAlignment="1">
      <alignment horizontal="left" vertical="top" wrapText="1" indent="1"/>
    </xf>
    <xf numFmtId="2" fontId="26" fillId="2" borderId="68" xfId="0" applyNumberFormat="1" applyFont="1" applyFill="1" applyBorder="1" applyAlignment="1">
      <alignment horizontal="left" vertical="top" wrapText="1" indent="1"/>
    </xf>
    <xf numFmtId="2" fontId="26" fillId="2" borderId="69" xfId="0" applyNumberFormat="1" applyFont="1" applyFill="1" applyBorder="1" applyAlignment="1">
      <alignment horizontal="left" vertical="top" wrapText="1" indent="1"/>
    </xf>
    <xf numFmtId="2" fontId="26" fillId="2" borderId="70" xfId="0" applyNumberFormat="1" applyFont="1" applyFill="1" applyBorder="1" applyAlignment="1">
      <alignment horizontal="left" vertical="top" wrapText="1" indent="1"/>
    </xf>
    <xf numFmtId="49" fontId="17" fillId="6" borderId="0" xfId="0" applyNumberFormat="1" applyFont="1" applyFill="1" applyAlignment="1">
      <alignment horizontal="center" wrapText="1"/>
    </xf>
    <xf numFmtId="49" fontId="1" fillId="6" borderId="0" xfId="0" applyNumberFormat="1" applyFont="1" applyFill="1" applyAlignment="1">
      <alignment horizontal="center" vertical="center"/>
    </xf>
    <xf numFmtId="0" fontId="4" fillId="5" borderId="0" xfId="0" applyFont="1" applyFill="1" applyAlignment="1">
      <alignment horizontal="center" vertical="center" wrapText="1"/>
    </xf>
    <xf numFmtId="0" fontId="2" fillId="10" borderId="9" xfId="0" applyFont="1" applyFill="1" applyBorder="1" applyAlignment="1">
      <alignment horizontal="center" vertical="center" wrapText="1"/>
    </xf>
    <xf numFmtId="0" fontId="2" fillId="9" borderId="9"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0" fillId="2" borderId="9" xfId="0" applyFill="1" applyBorder="1" applyAlignment="1">
      <alignment horizontal="left" vertical="center" wrapText="1" indent="1"/>
    </xf>
    <xf numFmtId="0" fontId="0" fillId="2" borderId="9" xfId="0" applyFill="1" applyBorder="1" applyAlignment="1">
      <alignment horizontal="left" vertical="center" indent="1"/>
    </xf>
    <xf numFmtId="0" fontId="0" fillId="2" borderId="23" xfId="0" applyFill="1" applyBorder="1" applyAlignment="1">
      <alignment horizontal="left" vertical="center" wrapText="1" indent="1"/>
    </xf>
    <xf numFmtId="0" fontId="0" fillId="2" borderId="24" xfId="0" applyFill="1" applyBorder="1" applyAlignment="1">
      <alignment horizontal="left" vertical="center" indent="1"/>
    </xf>
    <xf numFmtId="0" fontId="0" fillId="2" borderId="25" xfId="0" applyFill="1" applyBorder="1" applyAlignment="1">
      <alignment horizontal="left" vertical="center" indent="1"/>
    </xf>
    <xf numFmtId="0" fontId="5" fillId="3" borderId="9" xfId="0" applyFont="1" applyFill="1" applyBorder="1" applyAlignment="1">
      <alignment horizontal="left" vertical="center" indent="2"/>
    </xf>
    <xf numFmtId="0" fontId="0" fillId="2" borderId="24" xfId="0" applyFill="1" applyBorder="1" applyAlignment="1">
      <alignment horizontal="left" vertical="center" wrapText="1" indent="1"/>
    </xf>
    <xf numFmtId="0" fontId="0" fillId="2" borderId="25" xfId="0" applyFill="1" applyBorder="1" applyAlignment="1">
      <alignment horizontal="left" vertical="center" wrapText="1" indent="1"/>
    </xf>
    <xf numFmtId="0" fontId="20" fillId="5" borderId="9" xfId="0" applyFont="1" applyFill="1" applyBorder="1" applyAlignment="1">
      <alignment horizontal="left" vertical="center" indent="2"/>
    </xf>
  </cellXfs>
  <cellStyles count="1">
    <cellStyle name="Normal" xfId="0" builtinId="0"/>
  </cellStyles>
  <dxfs count="0"/>
  <tableStyles count="0" defaultTableStyle="TableStyleMedium2" defaultPivotStyle="PivotStyleLight16"/>
  <colors>
    <mruColors>
      <color rgb="FFF9D6C3"/>
      <color rgb="FFE763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0/relationships/richValueRel" Target="richData/richValueRel.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22/11/relationships/FeaturePropertyBag" Target="featurePropertyBag/featurePropertyBag.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haredStrings" Target="sharedStrings.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16.png"/><Relationship Id="rId6" Type="http://schemas.openxmlformats.org/officeDocument/2006/relationships/image" Target="../media/image20.svg"/><Relationship Id="rId5" Type="http://schemas.openxmlformats.org/officeDocument/2006/relationships/image" Target="../media/image19.png"/><Relationship Id="rId4" Type="http://schemas.microsoft.com/office/2007/relationships/hdphoto" Target="../media/hdphoto1.wdp"/></Relationships>
</file>

<file path=xl/drawings/_rels/drawing2.xml.rels><?xml version="1.0" encoding="UTF-8" standalone="yes"?>
<Relationships xmlns="http://schemas.openxmlformats.org/package/2006/relationships"><Relationship Id="rId8" Type="http://schemas.openxmlformats.org/officeDocument/2006/relationships/image" Target="../media/image28.png"/><Relationship Id="rId3" Type="http://schemas.openxmlformats.org/officeDocument/2006/relationships/image" Target="../media/image23.png"/><Relationship Id="rId7" Type="http://schemas.openxmlformats.org/officeDocument/2006/relationships/image" Target="../media/image27.png"/><Relationship Id="rId2" Type="http://schemas.openxmlformats.org/officeDocument/2006/relationships/image" Target="../media/image22.svg"/><Relationship Id="rId1" Type="http://schemas.openxmlformats.org/officeDocument/2006/relationships/image" Target="../media/image21.png"/><Relationship Id="rId6" Type="http://schemas.openxmlformats.org/officeDocument/2006/relationships/image" Target="../media/image26.svg"/><Relationship Id="rId5" Type="http://schemas.openxmlformats.org/officeDocument/2006/relationships/image" Target="../media/image25.png"/><Relationship Id="rId4" Type="http://schemas.openxmlformats.org/officeDocument/2006/relationships/image" Target="../media/image24.svg"/></Relationships>
</file>

<file path=xl/drawings/_rels/drawing3.xml.rels><?xml version="1.0" encoding="UTF-8" standalone="yes"?>
<Relationships xmlns="http://schemas.openxmlformats.org/package/2006/relationships"><Relationship Id="rId1" Type="http://schemas.openxmlformats.org/officeDocument/2006/relationships/image" Target="../media/image29.png"/></Relationships>
</file>

<file path=xl/drawings/_rels/drawing4.xml.rels><?xml version="1.0" encoding="UTF-8" standalone="yes"?>
<Relationships xmlns="http://schemas.openxmlformats.org/package/2006/relationships"><Relationship Id="rId2" Type="http://schemas.openxmlformats.org/officeDocument/2006/relationships/image" Target="../media/image31.svg"/><Relationship Id="rId1" Type="http://schemas.openxmlformats.org/officeDocument/2006/relationships/image" Target="../media/image30.png"/></Relationships>
</file>

<file path=xl/drawings/_rels/drawing5.xml.rels><?xml version="1.0" encoding="UTF-8" standalone="yes"?>
<Relationships xmlns="http://schemas.openxmlformats.org/package/2006/relationships"><Relationship Id="rId1" Type="http://schemas.openxmlformats.org/officeDocument/2006/relationships/image" Target="../media/image32.png"/></Relationships>
</file>

<file path=xl/drawings/drawing1.xml><?xml version="1.0" encoding="utf-8"?>
<xdr:wsDr xmlns:xdr="http://schemas.openxmlformats.org/drawingml/2006/spreadsheetDrawing" xmlns:a="http://schemas.openxmlformats.org/drawingml/2006/main">
  <xdr:twoCellAnchor editAs="oneCell">
    <xdr:from>
      <xdr:col>1</xdr:col>
      <xdr:colOff>561976</xdr:colOff>
      <xdr:row>15</xdr:row>
      <xdr:rowOff>48679</xdr:rowOff>
    </xdr:from>
    <xdr:to>
      <xdr:col>6</xdr:col>
      <xdr:colOff>472723</xdr:colOff>
      <xdr:row>19</xdr:row>
      <xdr:rowOff>110510</xdr:rowOff>
    </xdr:to>
    <xdr:pic>
      <xdr:nvPicPr>
        <xdr:cNvPr id="2" name="Picture 1" descr="A white text on a black background&#10;&#10;Description automatically generated">
          <a:extLst>
            <a:ext uri="{FF2B5EF4-FFF2-40B4-BE49-F238E27FC236}">
              <a16:creationId xmlns:a16="http://schemas.microsoft.com/office/drawing/2014/main" id="{30F1DE37-02A3-12BC-D71F-0F97AC253E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3087" y="2708623"/>
          <a:ext cx="2570692" cy="795609"/>
        </a:xfrm>
        <a:prstGeom prst="rect">
          <a:avLst/>
        </a:prstGeom>
      </xdr:spPr>
    </xdr:pic>
    <xdr:clientData/>
  </xdr:twoCellAnchor>
  <xdr:twoCellAnchor editAs="oneCell">
    <xdr:from>
      <xdr:col>15</xdr:col>
      <xdr:colOff>268111</xdr:colOff>
      <xdr:row>14</xdr:row>
      <xdr:rowOff>133350</xdr:rowOff>
    </xdr:from>
    <xdr:to>
      <xdr:col>20</xdr:col>
      <xdr:colOff>970875</xdr:colOff>
      <xdr:row>20</xdr:row>
      <xdr:rowOff>70024</xdr:rowOff>
    </xdr:to>
    <xdr:pic>
      <xdr:nvPicPr>
        <xdr:cNvPr id="3" name="Picture 2" descr="Portland State Logo">
          <a:extLst>
            <a:ext uri="{FF2B5EF4-FFF2-40B4-BE49-F238E27FC236}">
              <a16:creationId xmlns:a16="http://schemas.microsoft.com/office/drawing/2014/main" id="{EEF33CA3-BDB3-0C59-371B-8ED799ABAF8E}"/>
            </a:ext>
          </a:extLst>
        </xdr:cNvPr>
        <xdr:cNvPicPr>
          <a:picLocks noChangeAspect="1" noChangeArrowheads="1"/>
        </xdr:cNvPicPr>
      </xdr:nvPicPr>
      <xdr:blipFill>
        <a:blip xmlns:r="http://schemas.openxmlformats.org/officeDocument/2006/relationships" r:embed="rId2" cstate="print">
          <a:biLevel thresh="50000"/>
          <a:extLst>
            <a:ext uri="{28A0092B-C50C-407E-A947-70E740481C1C}">
              <a14:useLocalDpi xmlns:a14="http://schemas.microsoft.com/office/drawing/2010/main" val="0"/>
            </a:ext>
          </a:extLst>
        </a:blip>
        <a:srcRect/>
        <a:stretch>
          <a:fillRect/>
        </a:stretch>
      </xdr:blipFill>
      <xdr:spPr bwMode="auto">
        <a:xfrm>
          <a:off x="8847667" y="2609850"/>
          <a:ext cx="3376819" cy="1037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246943</xdr:colOff>
      <xdr:row>15</xdr:row>
      <xdr:rowOff>98814</xdr:rowOff>
    </xdr:from>
    <xdr:to>
      <xdr:col>13</xdr:col>
      <xdr:colOff>64234</xdr:colOff>
      <xdr:row>19</xdr:row>
      <xdr:rowOff>86144</xdr:rowOff>
    </xdr:to>
    <xdr:pic>
      <xdr:nvPicPr>
        <xdr:cNvPr id="4" name="Picture 3">
          <a:extLst>
            <a:ext uri="{FF2B5EF4-FFF2-40B4-BE49-F238E27FC236}">
              <a16:creationId xmlns:a16="http://schemas.microsoft.com/office/drawing/2014/main" id="{3FB5942A-C09F-E9B2-E446-EB0E68CE29DB}"/>
            </a:ext>
          </a:extLst>
        </xdr:cNvPr>
        <xdr:cNvPicPr>
          <a:picLocks noChangeAspect="1" noChangeArrowheads="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brightnessContrast bright="100000" contrast="100000"/>
                  </a14:imgEffect>
                </a14:imgLayer>
              </a14:imgProps>
            </a:ext>
            <a:ext uri="{28A0092B-C50C-407E-A947-70E740481C1C}">
              <a14:useLocalDpi xmlns:a14="http://schemas.microsoft.com/office/drawing/2010/main" val="0"/>
            </a:ext>
          </a:extLst>
        </a:blip>
        <a:srcRect/>
        <a:stretch>
          <a:fillRect/>
        </a:stretch>
      </xdr:blipFill>
      <xdr:spPr bwMode="auto">
        <a:xfrm>
          <a:off x="4974165" y="2758758"/>
          <a:ext cx="2385513" cy="7211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588623</xdr:colOff>
      <xdr:row>16</xdr:row>
      <xdr:rowOff>51239</xdr:rowOff>
    </xdr:from>
    <xdr:to>
      <xdr:col>7</xdr:col>
      <xdr:colOff>588623</xdr:colOff>
      <xdr:row>18</xdr:row>
      <xdr:rowOff>156108</xdr:rowOff>
    </xdr:to>
    <xdr:cxnSp macro="">
      <xdr:nvCxnSpPr>
        <xdr:cNvPr id="5" name="Straight Connector 4">
          <a:extLst>
            <a:ext uri="{FF2B5EF4-FFF2-40B4-BE49-F238E27FC236}">
              <a16:creationId xmlns:a16="http://schemas.microsoft.com/office/drawing/2014/main" id="{7703DECC-D20F-D5EC-9D46-2B07BACCB7A7}"/>
            </a:ext>
          </a:extLst>
        </xdr:cNvPr>
        <xdr:cNvCxnSpPr>
          <a:cxnSpLocks/>
        </xdr:cNvCxnSpPr>
      </xdr:nvCxnSpPr>
      <xdr:spPr>
        <a:xfrm>
          <a:off x="4031734" y="2866406"/>
          <a:ext cx="0" cy="471758"/>
        </a:xfrm>
        <a:prstGeom prst="line">
          <a:avLst/>
        </a:prstGeom>
        <a:ln w="57150" cap="rnd">
          <a:solidFill>
            <a:schemeClr val="bg1"/>
          </a:solidFill>
          <a:prstDash val="sysDot"/>
          <a:roun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349873</xdr:colOff>
      <xdr:row>16</xdr:row>
      <xdr:rowOff>51239</xdr:rowOff>
    </xdr:from>
    <xdr:to>
      <xdr:col>14</xdr:col>
      <xdr:colOff>349873</xdr:colOff>
      <xdr:row>18</xdr:row>
      <xdr:rowOff>156108</xdr:rowOff>
    </xdr:to>
    <xdr:cxnSp macro="">
      <xdr:nvCxnSpPr>
        <xdr:cNvPr id="6" name="Straight Connector 5">
          <a:extLst>
            <a:ext uri="{FF2B5EF4-FFF2-40B4-BE49-F238E27FC236}">
              <a16:creationId xmlns:a16="http://schemas.microsoft.com/office/drawing/2014/main" id="{3E383E58-8374-3C7C-4630-BB167EC9B284}"/>
            </a:ext>
          </a:extLst>
        </xdr:cNvPr>
        <xdr:cNvCxnSpPr>
          <a:cxnSpLocks/>
        </xdr:cNvCxnSpPr>
      </xdr:nvCxnSpPr>
      <xdr:spPr>
        <a:xfrm>
          <a:off x="8007973" y="2984939"/>
          <a:ext cx="0" cy="485869"/>
        </a:xfrm>
        <a:prstGeom prst="line">
          <a:avLst/>
        </a:prstGeom>
        <a:ln w="57150" cap="rnd">
          <a:solidFill>
            <a:schemeClr val="bg1"/>
          </a:solidFill>
          <a:prstDash val="sysDot"/>
          <a:roun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419100</xdr:colOff>
      <xdr:row>7</xdr:row>
      <xdr:rowOff>180975</xdr:rowOff>
    </xdr:from>
    <xdr:to>
      <xdr:col>4</xdr:col>
      <xdr:colOff>466725</xdr:colOff>
      <xdr:row>12</xdr:row>
      <xdr:rowOff>19050</xdr:rowOff>
    </xdr:to>
    <xdr:sp macro="" textlink="">
      <xdr:nvSpPr>
        <xdr:cNvPr id="7" name="Arrow: Right 6">
          <a:extLst>
            <a:ext uri="{FF2B5EF4-FFF2-40B4-BE49-F238E27FC236}">
              <a16:creationId xmlns:a16="http://schemas.microsoft.com/office/drawing/2014/main" id="{90B3095B-D1CB-4A48-A3B1-59E6FC8CFC89}"/>
            </a:ext>
          </a:extLst>
        </xdr:cNvPr>
        <xdr:cNvSpPr/>
      </xdr:nvSpPr>
      <xdr:spPr>
        <a:xfrm rot="5400000">
          <a:off x="1647825" y="1495425"/>
          <a:ext cx="790575" cy="657225"/>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95249</xdr:colOff>
      <xdr:row>7</xdr:row>
      <xdr:rowOff>85725</xdr:rowOff>
    </xdr:from>
    <xdr:to>
      <xdr:col>3</xdr:col>
      <xdr:colOff>447674</xdr:colOff>
      <xdr:row>13</xdr:row>
      <xdr:rowOff>28575</xdr:rowOff>
    </xdr:to>
    <xdr:sp macro="" textlink="">
      <xdr:nvSpPr>
        <xdr:cNvPr id="8" name="TextBox 7">
          <a:extLst>
            <a:ext uri="{FF2B5EF4-FFF2-40B4-BE49-F238E27FC236}">
              <a16:creationId xmlns:a16="http://schemas.microsoft.com/office/drawing/2014/main" id="{74BDF9BE-F041-4C15-ABCE-EC5686571BE1}"/>
            </a:ext>
          </a:extLst>
        </xdr:cNvPr>
        <xdr:cNvSpPr txBox="1"/>
      </xdr:nvSpPr>
      <xdr:spPr>
        <a:xfrm>
          <a:off x="171449" y="1333500"/>
          <a:ext cx="1571625" cy="1085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0" baseline="0">
              <a:solidFill>
                <a:schemeClr val="bg1"/>
              </a:solidFill>
            </a:rPr>
            <a:t>Navigate to the instructions tab to learn how to use this tool template.</a:t>
          </a:r>
          <a:endParaRPr lang="en-US" sz="1400" b="1">
            <a:solidFill>
              <a:schemeClr val="bg1"/>
            </a:solidFill>
          </a:endParaRPr>
        </a:p>
      </xdr:txBody>
    </xdr:sp>
    <xdr:clientData/>
  </xdr:twoCellAnchor>
  <xdr:twoCellAnchor>
    <xdr:from>
      <xdr:col>7</xdr:col>
      <xdr:colOff>333374</xdr:colOff>
      <xdr:row>7</xdr:row>
      <xdr:rowOff>180975</xdr:rowOff>
    </xdr:from>
    <xdr:to>
      <xdr:col>16</xdr:col>
      <xdr:colOff>514349</xdr:colOff>
      <xdr:row>14</xdr:row>
      <xdr:rowOff>105833</xdr:rowOff>
    </xdr:to>
    <xdr:sp macro="" textlink="">
      <xdr:nvSpPr>
        <xdr:cNvPr id="9" name="TextBox 8">
          <a:extLst>
            <a:ext uri="{FF2B5EF4-FFF2-40B4-BE49-F238E27FC236}">
              <a16:creationId xmlns:a16="http://schemas.microsoft.com/office/drawing/2014/main" id="{5B71EE92-DCB0-4C3A-A202-72F0268364E4}"/>
            </a:ext>
          </a:extLst>
        </xdr:cNvPr>
        <xdr:cNvSpPr txBox="1"/>
      </xdr:nvSpPr>
      <xdr:spPr>
        <a:xfrm>
          <a:off x="3624791" y="1440392"/>
          <a:ext cx="5705475" cy="1194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0" baseline="0">
              <a:solidFill>
                <a:schemeClr val="bg1"/>
              </a:solidFill>
            </a:rPr>
            <a:t>This tool consists of a worksheet that guides you through a series of questions for the intersection under consideration and each associated crosswalk. Then provides LPI implementation recommendations by crosswalk pairs. </a:t>
          </a:r>
          <a:endParaRPr lang="en-US" sz="1400" b="1">
            <a:solidFill>
              <a:schemeClr val="bg1"/>
            </a:solidFill>
          </a:endParaRPr>
        </a:p>
      </xdr:txBody>
    </xdr:sp>
    <xdr:clientData/>
  </xdr:twoCellAnchor>
  <xdr:twoCellAnchor editAs="oneCell">
    <xdr:from>
      <xdr:col>6</xdr:col>
      <xdr:colOff>148166</xdr:colOff>
      <xdr:row>7</xdr:row>
      <xdr:rowOff>123825</xdr:rowOff>
    </xdr:from>
    <xdr:to>
      <xdr:col>7</xdr:col>
      <xdr:colOff>381001</xdr:colOff>
      <xdr:row>12</xdr:row>
      <xdr:rowOff>21166</xdr:rowOff>
    </xdr:to>
    <xdr:pic>
      <xdr:nvPicPr>
        <xdr:cNvPr id="11" name="Graphic 10" descr="Badge Question Mark with solid fill">
          <a:extLst>
            <a:ext uri="{FF2B5EF4-FFF2-40B4-BE49-F238E27FC236}">
              <a16:creationId xmlns:a16="http://schemas.microsoft.com/office/drawing/2014/main" id="{D00715D2-6214-A6A5-FAFE-7CBAB17F07F9}"/>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2836333" y="1383242"/>
          <a:ext cx="846668" cy="849841"/>
        </a:xfrm>
        <a:prstGeom prst="rect">
          <a:avLst/>
        </a:prstGeom>
      </xdr:spPr>
    </xdr:pic>
    <xdr:clientData/>
  </xdr:twoCellAnchor>
  <xdr:twoCellAnchor>
    <xdr:from>
      <xdr:col>18</xdr:col>
      <xdr:colOff>101952</xdr:colOff>
      <xdr:row>8</xdr:row>
      <xdr:rowOff>706</xdr:rowOff>
    </xdr:from>
    <xdr:to>
      <xdr:col>20</xdr:col>
      <xdr:colOff>1703916</xdr:colOff>
      <xdr:row>14</xdr:row>
      <xdr:rowOff>63499</xdr:rowOff>
    </xdr:to>
    <xdr:sp macro="" textlink="">
      <xdr:nvSpPr>
        <xdr:cNvPr id="12" name="TextBox 11">
          <a:extLst>
            <a:ext uri="{FF2B5EF4-FFF2-40B4-BE49-F238E27FC236}">
              <a16:creationId xmlns:a16="http://schemas.microsoft.com/office/drawing/2014/main" id="{53326030-3B9B-4702-8C71-631D09BF3DDA}"/>
            </a:ext>
          </a:extLst>
        </xdr:cNvPr>
        <xdr:cNvSpPr txBox="1"/>
      </xdr:nvSpPr>
      <xdr:spPr>
        <a:xfrm>
          <a:off x="9637535" y="1450623"/>
          <a:ext cx="2829631" cy="11422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0" baseline="0">
              <a:solidFill>
                <a:schemeClr val="bg1"/>
              </a:solidFill>
            </a:rPr>
            <a:t>This template is designed to provide results only for 4-leg intersections with 4 marked crosswalks.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38101</xdr:colOff>
      <xdr:row>5</xdr:row>
      <xdr:rowOff>85724</xdr:rowOff>
    </xdr:from>
    <xdr:to>
      <xdr:col>21</xdr:col>
      <xdr:colOff>885825</xdr:colOff>
      <xdr:row>21</xdr:row>
      <xdr:rowOff>127000</xdr:rowOff>
    </xdr:to>
    <xdr:sp macro="" textlink="">
      <xdr:nvSpPr>
        <xdr:cNvPr id="37" name="TextBox 36">
          <a:extLst>
            <a:ext uri="{FF2B5EF4-FFF2-40B4-BE49-F238E27FC236}">
              <a16:creationId xmlns:a16="http://schemas.microsoft.com/office/drawing/2014/main" id="{6E6E2D1E-F9C4-4651-9F25-3C6CDC41D140}"/>
            </a:ext>
          </a:extLst>
        </xdr:cNvPr>
        <xdr:cNvSpPr txBox="1"/>
      </xdr:nvSpPr>
      <xdr:spPr>
        <a:xfrm>
          <a:off x="11468101" y="815974"/>
          <a:ext cx="1514474" cy="29876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0" baseline="0"/>
            <a:t>For </a:t>
          </a:r>
          <a:r>
            <a:rPr lang="en-US" sz="1100" b="0"/>
            <a:t>consistency of Accessible Pedestrian Signal</a:t>
          </a:r>
          <a:r>
            <a:rPr lang="en-US" sz="1100" b="0" baseline="0"/>
            <a:t> (</a:t>
          </a:r>
          <a:r>
            <a:rPr lang="en-US" sz="1100" b="0"/>
            <a:t>APS) prompts </a:t>
          </a:r>
        </a:p>
        <a:p>
          <a:r>
            <a:rPr lang="en-US" sz="1100" b="0"/>
            <a:t>to cross a given street,</a:t>
          </a:r>
          <a:r>
            <a:rPr lang="en-US" sz="1100" b="0" baseline="0"/>
            <a:t> </a:t>
          </a:r>
        </a:p>
        <a:p>
          <a:r>
            <a:rPr lang="en-US" sz="1100" b="0" baseline="0"/>
            <a:t>this tool provides </a:t>
          </a:r>
        </a:p>
        <a:p>
          <a:r>
            <a:rPr lang="en-US" sz="1100" b="0" baseline="0"/>
            <a:t>LPI implementation recommendations in </a:t>
          </a:r>
        </a:p>
        <a:p>
          <a:r>
            <a:rPr lang="en-US" sz="1100" b="0" baseline="0"/>
            <a:t>the form of crosswalk pairs (</a:t>
          </a:r>
          <a:r>
            <a:rPr lang="en-US" sz="1100" b="0" baseline="0">
              <a:solidFill>
                <a:schemeClr val="tx1"/>
              </a:solidFill>
              <a:effectLst/>
              <a:latin typeface="+mn-lt"/>
              <a:ea typeface="+mn-ea"/>
              <a:cs typeface="+mn-cs"/>
            </a:rPr>
            <a:t>North-South </a:t>
          </a:r>
        </a:p>
        <a:p>
          <a:r>
            <a:rPr lang="en-US" sz="1100" b="0" baseline="0">
              <a:solidFill>
                <a:schemeClr val="tx1"/>
              </a:solidFill>
              <a:effectLst/>
              <a:latin typeface="+mn-lt"/>
              <a:ea typeface="+mn-ea"/>
              <a:cs typeface="+mn-cs"/>
            </a:rPr>
            <a:t>and East-West). </a:t>
          </a:r>
        </a:p>
        <a:p>
          <a:endParaRPr lang="en-US" sz="1100" b="0" baseline="0">
            <a:solidFill>
              <a:schemeClr val="tx1"/>
            </a:solidFill>
            <a:effectLst/>
            <a:latin typeface="+mn-lt"/>
            <a:ea typeface="+mn-ea"/>
            <a:cs typeface="+mn-cs"/>
          </a:endParaRPr>
        </a:p>
        <a:p>
          <a:r>
            <a:rPr lang="en-US" sz="1100" b="1" baseline="0">
              <a:solidFill>
                <a:schemeClr val="accent2"/>
              </a:solidFill>
              <a:effectLst/>
              <a:latin typeface="+mn-lt"/>
              <a:ea typeface="+mn-ea"/>
              <a:cs typeface="+mn-cs"/>
            </a:rPr>
            <a:t>**This template is designed to provide results only for 4-leg intersections with 4 marked crosswalks. </a:t>
          </a:r>
        </a:p>
      </xdr:txBody>
    </xdr:sp>
    <xdr:clientData/>
  </xdr:twoCellAnchor>
  <xdr:twoCellAnchor>
    <xdr:from>
      <xdr:col>2</xdr:col>
      <xdr:colOff>85298</xdr:colOff>
      <xdr:row>5</xdr:row>
      <xdr:rowOff>69850</xdr:rowOff>
    </xdr:from>
    <xdr:to>
      <xdr:col>16</xdr:col>
      <xdr:colOff>647696</xdr:colOff>
      <xdr:row>22</xdr:row>
      <xdr:rowOff>70698</xdr:rowOff>
    </xdr:to>
    <xdr:grpSp>
      <xdr:nvGrpSpPr>
        <xdr:cNvPr id="5" name="Group 4">
          <a:extLst>
            <a:ext uri="{FF2B5EF4-FFF2-40B4-BE49-F238E27FC236}">
              <a16:creationId xmlns:a16="http://schemas.microsoft.com/office/drawing/2014/main" id="{7DC32507-CA22-F200-E426-9BF0E1B7E2E6}"/>
            </a:ext>
          </a:extLst>
        </xdr:cNvPr>
        <xdr:cNvGrpSpPr/>
      </xdr:nvGrpSpPr>
      <xdr:grpSpPr>
        <a:xfrm>
          <a:off x="364698" y="800100"/>
          <a:ext cx="10449348" cy="3131398"/>
          <a:chOff x="351998" y="803275"/>
          <a:chExt cx="10020723" cy="3239348"/>
        </a:xfrm>
      </xdr:grpSpPr>
      <xdr:grpSp>
        <xdr:nvGrpSpPr>
          <xdr:cNvPr id="3" name="Group 2">
            <a:extLst>
              <a:ext uri="{FF2B5EF4-FFF2-40B4-BE49-F238E27FC236}">
                <a16:creationId xmlns:a16="http://schemas.microsoft.com/office/drawing/2014/main" id="{AE6178CD-7DCF-7A1E-0308-F1799480790F}"/>
              </a:ext>
            </a:extLst>
          </xdr:cNvPr>
          <xdr:cNvGrpSpPr/>
        </xdr:nvGrpSpPr>
        <xdr:grpSpPr>
          <a:xfrm>
            <a:off x="351998" y="855192"/>
            <a:ext cx="2021821" cy="2936742"/>
            <a:chOff x="522296" y="1041400"/>
            <a:chExt cx="2113372" cy="2836895"/>
          </a:xfrm>
        </xdr:grpSpPr>
        <xdr:sp macro="" textlink="">
          <xdr:nvSpPr>
            <xdr:cNvPr id="26" name="TextBox 25">
              <a:extLst>
                <a:ext uri="{FF2B5EF4-FFF2-40B4-BE49-F238E27FC236}">
                  <a16:creationId xmlns:a16="http://schemas.microsoft.com/office/drawing/2014/main" id="{2B07AE62-1751-1889-97AF-E437555846E5}"/>
                </a:ext>
              </a:extLst>
            </xdr:cNvPr>
            <xdr:cNvSpPr txBox="1"/>
          </xdr:nvSpPr>
          <xdr:spPr>
            <a:xfrm>
              <a:off x="753694" y="1041400"/>
              <a:ext cx="1881974" cy="19894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t>Open</a:t>
              </a:r>
              <a:r>
                <a:rPr lang="en-US" sz="1100" baseline="0"/>
                <a:t> the "Location Info" tab.</a:t>
              </a:r>
              <a:endParaRPr lang="en-US" sz="700" baseline="0"/>
            </a:p>
            <a:p>
              <a:endParaRPr lang="en-US" sz="1100" b="0" baseline="0"/>
            </a:p>
            <a:p>
              <a:r>
                <a:rPr lang="en-US" sz="1100" b="0" baseline="0"/>
                <a:t>Answer all the questions numbered and highlighted </a:t>
              </a:r>
            </a:p>
            <a:p>
              <a:r>
                <a:rPr lang="en-US" sz="1100" b="0" baseline="0"/>
                <a:t>in orange (10 questions).</a:t>
              </a:r>
            </a:p>
            <a:p>
              <a:endParaRPr lang="en-US" sz="1100" b="0" baseline="0"/>
            </a:p>
            <a:p>
              <a:r>
                <a:rPr lang="en-US" sz="1100" b="0" baseline="0"/>
                <a:t>For #10, add a screenshot of the intersection in the space provided, and adjust the north arrow as needed.</a:t>
              </a:r>
            </a:p>
          </xdr:txBody>
        </xdr:sp>
        <xdr:pic>
          <xdr:nvPicPr>
            <xdr:cNvPr id="27" name="Graphic 26" descr="Badge 3 with solid fill">
              <a:extLst>
                <a:ext uri="{FF2B5EF4-FFF2-40B4-BE49-F238E27FC236}">
                  <a16:creationId xmlns:a16="http://schemas.microsoft.com/office/drawing/2014/main" id="{335ADF55-AA1F-64A4-0BB5-FE10E66ECA3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522296" y="2080083"/>
              <a:ext cx="271500" cy="271500"/>
            </a:xfrm>
            <a:prstGeom prst="rect">
              <a:avLst/>
            </a:prstGeom>
          </xdr:spPr>
        </xdr:pic>
        <xdr:pic>
          <xdr:nvPicPr>
            <xdr:cNvPr id="28" name="Graphic 27" descr="Badge with solid fill">
              <a:extLst>
                <a:ext uri="{FF2B5EF4-FFF2-40B4-BE49-F238E27FC236}">
                  <a16:creationId xmlns:a16="http://schemas.microsoft.com/office/drawing/2014/main" id="{C579EA9B-78B7-FF34-AAD2-F20BD1B712F3}"/>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23560" y="1444104"/>
              <a:ext cx="271500" cy="271500"/>
            </a:xfrm>
            <a:prstGeom prst="rect">
              <a:avLst/>
            </a:prstGeom>
          </xdr:spPr>
        </xdr:pic>
        <xdr:pic>
          <xdr:nvPicPr>
            <xdr:cNvPr id="29" name="Graphic 28" descr="Badge 1 with solid fill">
              <a:extLst>
                <a:ext uri="{FF2B5EF4-FFF2-40B4-BE49-F238E27FC236}">
                  <a16:creationId xmlns:a16="http://schemas.microsoft.com/office/drawing/2014/main" id="{25073842-3672-B6F9-D25E-9B02E7FC86B6}"/>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527510" y="1049300"/>
              <a:ext cx="271500" cy="271500"/>
            </a:xfrm>
            <a:prstGeom prst="rect">
              <a:avLst/>
            </a:prstGeom>
          </xdr:spPr>
        </xdr:pic>
        <xdr:grpSp>
          <xdr:nvGrpSpPr>
            <xdr:cNvPr id="30" name="Group 29">
              <a:extLst>
                <a:ext uri="{FF2B5EF4-FFF2-40B4-BE49-F238E27FC236}">
                  <a16:creationId xmlns:a16="http://schemas.microsoft.com/office/drawing/2014/main" id="{3012B08F-D135-19A8-A923-4E5A9A460D1E}"/>
                </a:ext>
              </a:extLst>
            </xdr:cNvPr>
            <xdr:cNvGrpSpPr/>
          </xdr:nvGrpSpPr>
          <xdr:grpSpPr>
            <a:xfrm>
              <a:off x="622300" y="3014695"/>
              <a:ext cx="1841500" cy="863600"/>
              <a:chOff x="622300" y="3014695"/>
              <a:chExt cx="1841500" cy="863600"/>
            </a:xfrm>
          </xdr:grpSpPr>
          <xdr:sp macro="" textlink="">
            <xdr:nvSpPr>
              <xdr:cNvPr id="32" name="Rectangle: Rounded Corners 31">
                <a:extLst>
                  <a:ext uri="{FF2B5EF4-FFF2-40B4-BE49-F238E27FC236}">
                    <a16:creationId xmlns:a16="http://schemas.microsoft.com/office/drawing/2014/main" id="{9A0A1016-20B7-3658-B0E5-62DF8796579A}"/>
                  </a:ext>
                </a:extLst>
              </xdr:cNvPr>
              <xdr:cNvSpPr/>
            </xdr:nvSpPr>
            <xdr:spPr>
              <a:xfrm>
                <a:off x="622300" y="3014695"/>
                <a:ext cx="1841500" cy="863600"/>
              </a:xfrm>
              <a:prstGeom prst="roundRect">
                <a:avLst>
                  <a:gd name="adj" fmla="val 11520"/>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nvGrpSpPr>
              <xdr:cNvPr id="33" name="Group 32">
                <a:extLst>
                  <a:ext uri="{FF2B5EF4-FFF2-40B4-BE49-F238E27FC236}">
                    <a16:creationId xmlns:a16="http://schemas.microsoft.com/office/drawing/2014/main" id="{2FE4F151-EA43-078D-1E31-670D8E6DB326}"/>
                  </a:ext>
                </a:extLst>
              </xdr:cNvPr>
              <xdr:cNvGrpSpPr/>
            </xdr:nvGrpSpPr>
            <xdr:grpSpPr>
              <a:xfrm>
                <a:off x="772877" y="3122645"/>
                <a:ext cx="1688827" cy="710088"/>
                <a:chOff x="772877" y="3179795"/>
                <a:chExt cx="1688827" cy="710088"/>
              </a:xfrm>
            </xdr:grpSpPr>
            <xdr:pic>
              <xdr:nvPicPr>
                <xdr:cNvPr id="34" name="Picture 33">
                  <a:extLst>
                    <a:ext uri="{FF2B5EF4-FFF2-40B4-BE49-F238E27FC236}">
                      <a16:creationId xmlns:a16="http://schemas.microsoft.com/office/drawing/2014/main" id="{043287A6-D293-84E6-4EBF-8DF7CC1A190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t="1120" b="1120"/>
                <a:stretch/>
              </xdr:blipFill>
              <xdr:spPr>
                <a:xfrm>
                  <a:off x="772877" y="3179795"/>
                  <a:ext cx="884474" cy="654567"/>
                </a:xfrm>
                <a:prstGeom prst="rect">
                  <a:avLst/>
                </a:prstGeom>
              </xdr:spPr>
            </xdr:pic>
            <xdr:sp macro="" textlink="">
              <xdr:nvSpPr>
                <xdr:cNvPr id="35" name="Rectangle 34">
                  <a:extLst>
                    <a:ext uri="{FF2B5EF4-FFF2-40B4-BE49-F238E27FC236}">
                      <a16:creationId xmlns:a16="http://schemas.microsoft.com/office/drawing/2014/main" id="{1A1A3795-1A47-1CD0-4468-6136F6289468}"/>
                    </a:ext>
                  </a:extLst>
                </xdr:cNvPr>
                <xdr:cNvSpPr/>
              </xdr:nvSpPr>
              <xdr:spPr>
                <a:xfrm>
                  <a:off x="1242086" y="3358826"/>
                  <a:ext cx="419389" cy="55758"/>
                </a:xfrm>
                <a:prstGeom prst="rect">
                  <a:avLst/>
                </a:prstGeom>
                <a:noFill/>
                <a:ln>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36" name="TextBox 35">
                  <a:extLst>
                    <a:ext uri="{FF2B5EF4-FFF2-40B4-BE49-F238E27FC236}">
                      <a16:creationId xmlns:a16="http://schemas.microsoft.com/office/drawing/2014/main" id="{CF6CAC39-42AF-41DC-3B64-41D7C3C67925}"/>
                    </a:ext>
                  </a:extLst>
                </xdr:cNvPr>
                <xdr:cNvSpPr txBox="1"/>
              </xdr:nvSpPr>
              <xdr:spPr>
                <a:xfrm>
                  <a:off x="1672664" y="3249643"/>
                  <a:ext cx="789040" cy="640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700" b="1">
                      <a:solidFill>
                        <a:schemeClr val="bg1"/>
                      </a:solidFill>
                    </a:rPr>
                    <a:t>Tip: </a:t>
                  </a:r>
                  <a:r>
                    <a:rPr lang="en-US" sz="700" b="0" i="1">
                      <a:solidFill>
                        <a:schemeClr val="bg1"/>
                      </a:solidFill>
                    </a:rPr>
                    <a:t>Right-click </a:t>
                  </a:r>
                </a:p>
                <a:p>
                  <a:r>
                    <a:rPr lang="en-US" sz="700" b="0" i="1">
                      <a:solidFill>
                        <a:schemeClr val="bg1"/>
                      </a:solidFill>
                    </a:rPr>
                    <a:t>the placeholder image &gt; select change picture</a:t>
                  </a:r>
                  <a:endParaRPr lang="en-US" sz="700" b="0" i="1" baseline="0">
                    <a:solidFill>
                      <a:schemeClr val="bg1"/>
                    </a:solidFill>
                  </a:endParaRPr>
                </a:p>
                <a:p>
                  <a:endParaRPr lang="en-US" sz="700" b="1">
                    <a:solidFill>
                      <a:schemeClr val="bg1"/>
                    </a:solidFill>
                  </a:endParaRPr>
                </a:p>
              </xdr:txBody>
            </xdr:sp>
          </xdr:grpSp>
        </xdr:grpSp>
      </xdr:grpSp>
      <xdr:grpSp>
        <xdr:nvGrpSpPr>
          <xdr:cNvPr id="6" name="Group 5">
            <a:extLst>
              <a:ext uri="{FF2B5EF4-FFF2-40B4-BE49-F238E27FC236}">
                <a16:creationId xmlns:a16="http://schemas.microsoft.com/office/drawing/2014/main" id="{17DD897C-1F19-50F5-51A0-65CB4865A8E5}"/>
              </a:ext>
            </a:extLst>
          </xdr:cNvPr>
          <xdr:cNvGrpSpPr/>
        </xdr:nvGrpSpPr>
        <xdr:grpSpPr>
          <a:xfrm>
            <a:off x="8397871" y="803275"/>
            <a:ext cx="1974850" cy="3239348"/>
            <a:chOff x="503648" y="991248"/>
            <a:chExt cx="2064274" cy="3129213"/>
          </a:xfrm>
        </xdr:grpSpPr>
        <xdr:sp macro="" textlink="">
          <xdr:nvSpPr>
            <xdr:cNvPr id="7" name="TextBox 6">
              <a:extLst>
                <a:ext uri="{FF2B5EF4-FFF2-40B4-BE49-F238E27FC236}">
                  <a16:creationId xmlns:a16="http://schemas.microsoft.com/office/drawing/2014/main" id="{C396A5D1-A5CD-4915-D4D2-00A7BD0EC47F}"/>
                </a:ext>
              </a:extLst>
            </xdr:cNvPr>
            <xdr:cNvSpPr txBox="1"/>
          </xdr:nvSpPr>
          <xdr:spPr>
            <a:xfrm>
              <a:off x="753694" y="991248"/>
              <a:ext cx="1814228" cy="31292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Open</a:t>
              </a:r>
              <a:r>
                <a:rPr lang="en-US" sz="1100" baseline="0"/>
                <a:t> the "Results" tab. Note: This tab gives you the assessment results </a:t>
              </a:r>
              <a:r>
                <a:rPr lang="en-US" sz="1100" b="1" i="1" u="sng" baseline="0"/>
                <a:t>(don't modify any cell in this tab).</a:t>
              </a:r>
            </a:p>
            <a:p>
              <a:endParaRPr lang="en-US" sz="700" baseline="0"/>
            </a:p>
            <a:p>
              <a:r>
                <a:rPr lang="en-US" sz="1100" b="0" baseline="0"/>
                <a:t>Combined scores from </a:t>
              </a:r>
            </a:p>
            <a:p>
              <a:r>
                <a:rPr lang="en-US" sz="1100" b="0" baseline="0"/>
                <a:t>both the intersection assessment and the crosswalks assessment are automatically calculated and summarized in a table.</a:t>
              </a:r>
            </a:p>
            <a:p>
              <a:endParaRPr lang="en-US" sz="700" b="0" baseline="0"/>
            </a:p>
            <a:p>
              <a:r>
                <a:rPr lang="en-US" sz="1100" b="0" baseline="0"/>
                <a:t>Using the combined scores, the tool provides you with a final recommendation and expected safety benefit for each crosswalk pair (North-South and East-West).</a:t>
              </a:r>
            </a:p>
            <a:p>
              <a:endParaRPr lang="en-US" sz="1100" b="0"/>
            </a:p>
          </xdr:txBody>
        </xdr:sp>
        <xdr:pic>
          <xdr:nvPicPr>
            <xdr:cNvPr id="8" name="Graphic 7" descr="Badge 3 with solid fill">
              <a:extLst>
                <a:ext uri="{FF2B5EF4-FFF2-40B4-BE49-F238E27FC236}">
                  <a16:creationId xmlns:a16="http://schemas.microsoft.com/office/drawing/2014/main" id="{112A704C-D215-DE0E-D13F-CA512034D7C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522411" y="2907913"/>
              <a:ext cx="271500" cy="271500"/>
            </a:xfrm>
            <a:prstGeom prst="rect">
              <a:avLst/>
            </a:prstGeom>
          </xdr:spPr>
        </xdr:pic>
        <xdr:pic>
          <xdr:nvPicPr>
            <xdr:cNvPr id="9" name="Graphic 8" descr="Badge with solid fill">
              <a:extLst>
                <a:ext uri="{FF2B5EF4-FFF2-40B4-BE49-F238E27FC236}">
                  <a16:creationId xmlns:a16="http://schemas.microsoft.com/office/drawing/2014/main" id="{3467790E-C5BE-EF47-325F-99D29A6172FD}"/>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03648" y="1796593"/>
              <a:ext cx="271500" cy="271500"/>
            </a:xfrm>
            <a:prstGeom prst="rect">
              <a:avLst/>
            </a:prstGeom>
          </xdr:spPr>
        </xdr:pic>
        <xdr:pic>
          <xdr:nvPicPr>
            <xdr:cNvPr id="10" name="Graphic 9" descr="Badge 1 with solid fill">
              <a:extLst>
                <a:ext uri="{FF2B5EF4-FFF2-40B4-BE49-F238E27FC236}">
                  <a16:creationId xmlns:a16="http://schemas.microsoft.com/office/drawing/2014/main" id="{94EEB44E-9E7A-F63C-47C7-8DD6AFC56D70}"/>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507598" y="1055650"/>
              <a:ext cx="271500" cy="271500"/>
            </a:xfrm>
            <a:prstGeom prst="rect">
              <a:avLst/>
            </a:prstGeom>
          </xdr:spPr>
        </xdr:pic>
      </xdr:grpSp>
      <xdr:grpSp>
        <xdr:nvGrpSpPr>
          <xdr:cNvPr id="38" name="Group 37">
            <a:extLst>
              <a:ext uri="{FF2B5EF4-FFF2-40B4-BE49-F238E27FC236}">
                <a16:creationId xmlns:a16="http://schemas.microsoft.com/office/drawing/2014/main" id="{1B2620A3-FF94-5466-A953-278D808363B9}"/>
              </a:ext>
            </a:extLst>
          </xdr:cNvPr>
          <xdr:cNvGrpSpPr/>
        </xdr:nvGrpSpPr>
        <xdr:grpSpPr>
          <a:xfrm>
            <a:off x="2905125" y="822325"/>
            <a:ext cx="2098738" cy="3012074"/>
            <a:chOff x="2905125" y="822325"/>
            <a:chExt cx="2098738" cy="3012074"/>
          </a:xfrm>
        </xdr:grpSpPr>
        <xdr:grpSp>
          <xdr:nvGrpSpPr>
            <xdr:cNvPr id="4" name="Group 3">
              <a:extLst>
                <a:ext uri="{FF2B5EF4-FFF2-40B4-BE49-F238E27FC236}">
                  <a16:creationId xmlns:a16="http://schemas.microsoft.com/office/drawing/2014/main" id="{2EB54859-4869-525C-6662-BCB6DBBE7C11}"/>
                </a:ext>
              </a:extLst>
            </xdr:cNvPr>
            <xdr:cNvGrpSpPr/>
          </xdr:nvGrpSpPr>
          <xdr:grpSpPr>
            <a:xfrm>
              <a:off x="2905125" y="822325"/>
              <a:ext cx="2098738" cy="3012074"/>
              <a:chOff x="3191029" y="1009650"/>
              <a:chExt cx="2193771" cy="2909666"/>
            </a:xfrm>
          </xdr:grpSpPr>
          <xdr:sp macro="" textlink="">
            <xdr:nvSpPr>
              <xdr:cNvPr id="19" name="TextBox 18">
                <a:extLst>
                  <a:ext uri="{FF2B5EF4-FFF2-40B4-BE49-F238E27FC236}">
                    <a16:creationId xmlns:a16="http://schemas.microsoft.com/office/drawing/2014/main" id="{F97625F9-D451-A736-7256-EDE742538D3D}"/>
                  </a:ext>
                </a:extLst>
              </xdr:cNvPr>
              <xdr:cNvSpPr txBox="1"/>
            </xdr:nvSpPr>
            <xdr:spPr>
              <a:xfrm>
                <a:off x="3463149" y="1009650"/>
                <a:ext cx="1916162" cy="23155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t>Open</a:t>
                </a:r>
                <a:r>
                  <a:rPr lang="en-US" sz="1100" baseline="0"/>
                  <a:t> the "Intersection Assessment" tab.</a:t>
                </a:r>
              </a:p>
              <a:p>
                <a:endParaRPr lang="en-US" sz="1000" baseline="0"/>
              </a:p>
              <a:p>
                <a:r>
                  <a:rPr lang="en-US" sz="1100" b="0"/>
                  <a:t>Read through the questions for each of the intersection level factors, select</a:t>
                </a:r>
                <a:r>
                  <a:rPr lang="en-US" sz="1100" b="0" baseline="0"/>
                  <a:t> a score, and input it as a number in column  E, then justify your assigned score by answering the questions in column F. </a:t>
                </a:r>
              </a:p>
              <a:p>
                <a:endParaRPr lang="en-US" sz="1100" b="0" baseline="0"/>
              </a:p>
            </xdr:txBody>
          </xdr:sp>
          <xdr:pic>
            <xdr:nvPicPr>
              <xdr:cNvPr id="20" name="Graphic 19" descr="Badge with solid fill">
                <a:extLst>
                  <a:ext uri="{FF2B5EF4-FFF2-40B4-BE49-F238E27FC236}">
                    <a16:creationId xmlns:a16="http://schemas.microsoft.com/office/drawing/2014/main" id="{C5A3D8D6-2BCD-D0C7-63F7-2A697C0C8EC6}"/>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3191029" y="1530153"/>
                <a:ext cx="293574" cy="271500"/>
              </a:xfrm>
              <a:prstGeom prst="rect">
                <a:avLst/>
              </a:prstGeom>
            </xdr:spPr>
          </xdr:pic>
          <xdr:pic>
            <xdr:nvPicPr>
              <xdr:cNvPr id="21" name="Graphic 20" descr="Badge 1 with solid fill">
                <a:extLst>
                  <a:ext uri="{FF2B5EF4-FFF2-40B4-BE49-F238E27FC236}">
                    <a16:creationId xmlns:a16="http://schemas.microsoft.com/office/drawing/2014/main" id="{C51ED4CA-65DF-73B7-1034-1624C344F926}"/>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3200989" y="1049300"/>
                <a:ext cx="287563" cy="271500"/>
              </a:xfrm>
              <a:prstGeom prst="rect">
                <a:avLst/>
              </a:prstGeom>
            </xdr:spPr>
          </xdr:pic>
          <xdr:grpSp>
            <xdr:nvGrpSpPr>
              <xdr:cNvPr id="22" name="Group 21">
                <a:extLst>
                  <a:ext uri="{FF2B5EF4-FFF2-40B4-BE49-F238E27FC236}">
                    <a16:creationId xmlns:a16="http://schemas.microsoft.com/office/drawing/2014/main" id="{E770E9C7-AC6D-75A4-BD08-1FF5291D87DD}"/>
                  </a:ext>
                </a:extLst>
              </xdr:cNvPr>
              <xdr:cNvGrpSpPr/>
            </xdr:nvGrpSpPr>
            <xdr:grpSpPr>
              <a:xfrm>
                <a:off x="3238500" y="2995645"/>
                <a:ext cx="2146300" cy="923671"/>
                <a:chOff x="461150" y="3008345"/>
                <a:chExt cx="2146300" cy="923671"/>
              </a:xfrm>
            </xdr:grpSpPr>
            <xdr:sp macro="" textlink="">
              <xdr:nvSpPr>
                <xdr:cNvPr id="24" name="Rectangle: Rounded Corners 23">
                  <a:extLst>
                    <a:ext uri="{FF2B5EF4-FFF2-40B4-BE49-F238E27FC236}">
                      <a16:creationId xmlns:a16="http://schemas.microsoft.com/office/drawing/2014/main" id="{FA5ED011-07F8-F65F-B853-E4E00161A51D}"/>
                    </a:ext>
                  </a:extLst>
                </xdr:cNvPr>
                <xdr:cNvSpPr/>
              </xdr:nvSpPr>
              <xdr:spPr>
                <a:xfrm>
                  <a:off x="461150" y="3008345"/>
                  <a:ext cx="2146300" cy="876300"/>
                </a:xfrm>
                <a:prstGeom prst="roundRect">
                  <a:avLst>
                    <a:gd name="adj" fmla="val 11520"/>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5" name="TextBox 24">
                  <a:extLst>
                    <a:ext uri="{FF2B5EF4-FFF2-40B4-BE49-F238E27FC236}">
                      <a16:creationId xmlns:a16="http://schemas.microsoft.com/office/drawing/2014/main" id="{31D01A36-6AF9-E644-CA2F-8057497A0722}"/>
                    </a:ext>
                  </a:extLst>
                </xdr:cNvPr>
                <xdr:cNvSpPr txBox="1"/>
              </xdr:nvSpPr>
              <xdr:spPr>
                <a:xfrm>
                  <a:off x="1347925" y="3137288"/>
                  <a:ext cx="1136669" cy="7947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900" b="1">
                      <a:solidFill>
                        <a:schemeClr val="bg1"/>
                      </a:solidFill>
                    </a:rPr>
                    <a:t>Tip: </a:t>
                  </a:r>
                  <a:r>
                    <a:rPr lang="en-US" sz="900" b="0">
                      <a:solidFill>
                        <a:schemeClr val="bg1"/>
                      </a:solidFill>
                    </a:rPr>
                    <a:t>Instructions</a:t>
                  </a:r>
                  <a:r>
                    <a:rPr lang="en-US" sz="900" b="0" baseline="0">
                      <a:solidFill>
                        <a:schemeClr val="bg1"/>
                      </a:solidFill>
                    </a:rPr>
                    <a:t> can be accessed by</a:t>
                  </a:r>
                  <a:r>
                    <a:rPr lang="en-US" sz="900" b="0">
                      <a:solidFill>
                        <a:schemeClr val="bg1"/>
                      </a:solidFill>
                    </a:rPr>
                    <a:t> </a:t>
                  </a:r>
                  <a:r>
                    <a:rPr lang="en-US" sz="900" b="0" i="1">
                      <a:solidFill>
                        <a:schemeClr val="bg1"/>
                      </a:solidFill>
                    </a:rPr>
                    <a:t>left-clicking any cell in column</a:t>
                  </a:r>
                  <a:r>
                    <a:rPr lang="en-US" sz="900" b="0" i="1" baseline="0">
                      <a:solidFill>
                        <a:schemeClr val="bg1"/>
                      </a:solidFill>
                    </a:rPr>
                    <a:t> E.</a:t>
                  </a:r>
                </a:p>
                <a:p>
                  <a:endParaRPr lang="en-US" sz="900" b="1">
                    <a:solidFill>
                      <a:schemeClr val="bg1"/>
                    </a:solidFill>
                  </a:endParaRPr>
                </a:p>
              </xdr:txBody>
            </xdr:sp>
          </xdr:grpSp>
        </xdr:grpSp>
        <xdr:pic>
          <xdr:nvPicPr>
            <xdr:cNvPr id="31" name="Picture 30">
              <a:extLst>
                <a:ext uri="{FF2B5EF4-FFF2-40B4-BE49-F238E27FC236}">
                  <a16:creationId xmlns:a16="http://schemas.microsoft.com/office/drawing/2014/main" id="{F3F55BE7-86E9-1078-C230-2D6D29A6DA73}"/>
                </a:ext>
              </a:extLst>
            </xdr:cNvPr>
            <xdr:cNvPicPr>
              <a:picLocks noChangeAspect="1"/>
            </xdr:cNvPicPr>
          </xdr:nvPicPr>
          <xdr:blipFill>
            <a:blip xmlns:r="http://schemas.openxmlformats.org/officeDocument/2006/relationships" r:embed="rId8"/>
            <a:stretch>
              <a:fillRect/>
            </a:stretch>
          </xdr:blipFill>
          <xdr:spPr>
            <a:xfrm>
              <a:off x="3162300" y="3059446"/>
              <a:ext cx="628650" cy="569429"/>
            </a:xfrm>
            <a:prstGeom prst="rect">
              <a:avLst/>
            </a:prstGeom>
          </xdr:spPr>
        </xdr:pic>
      </xdr:grpSp>
      <xdr:grpSp>
        <xdr:nvGrpSpPr>
          <xdr:cNvPr id="23" name="Group 22">
            <a:extLst>
              <a:ext uri="{FF2B5EF4-FFF2-40B4-BE49-F238E27FC236}">
                <a16:creationId xmlns:a16="http://schemas.microsoft.com/office/drawing/2014/main" id="{5CDBC3CF-D982-44A2-50E9-8FB76E3819B2}"/>
              </a:ext>
            </a:extLst>
          </xdr:cNvPr>
          <xdr:cNvGrpSpPr/>
        </xdr:nvGrpSpPr>
        <xdr:grpSpPr>
          <a:xfrm>
            <a:off x="5661630" y="822325"/>
            <a:ext cx="2153362" cy="3082925"/>
            <a:chOff x="5814030" y="805180"/>
            <a:chExt cx="2195272" cy="2956072"/>
          </a:xfrm>
        </xdr:grpSpPr>
        <xdr:grpSp>
          <xdr:nvGrpSpPr>
            <xdr:cNvPr id="11" name="Group 10">
              <a:extLst>
                <a:ext uri="{FF2B5EF4-FFF2-40B4-BE49-F238E27FC236}">
                  <a16:creationId xmlns:a16="http://schemas.microsoft.com/office/drawing/2014/main" id="{1F29BA4F-74C3-216A-9174-AB277968A1A5}"/>
                </a:ext>
              </a:extLst>
            </xdr:cNvPr>
            <xdr:cNvGrpSpPr/>
          </xdr:nvGrpSpPr>
          <xdr:grpSpPr>
            <a:xfrm>
              <a:off x="5814030" y="805180"/>
              <a:ext cx="2195272" cy="2956072"/>
              <a:chOff x="3164056" y="1009650"/>
              <a:chExt cx="2250869" cy="2978108"/>
            </a:xfrm>
          </xdr:grpSpPr>
          <xdr:sp macro="" textlink="">
            <xdr:nvSpPr>
              <xdr:cNvPr id="13" name="TextBox 12">
                <a:extLst>
                  <a:ext uri="{FF2B5EF4-FFF2-40B4-BE49-F238E27FC236}">
                    <a16:creationId xmlns:a16="http://schemas.microsoft.com/office/drawing/2014/main" id="{35B7D804-5395-37AC-9E85-7547F729D6F1}"/>
                  </a:ext>
                </a:extLst>
              </xdr:cNvPr>
              <xdr:cNvSpPr txBox="1"/>
            </xdr:nvSpPr>
            <xdr:spPr>
              <a:xfrm>
                <a:off x="3410156" y="1009650"/>
                <a:ext cx="2004769" cy="23155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t>Open</a:t>
                </a:r>
                <a:r>
                  <a:rPr lang="en-US" sz="1100" baseline="0"/>
                  <a:t> the "Crosswalks Assessment" tab.</a:t>
                </a:r>
              </a:p>
              <a:p>
                <a:endParaRPr lang="en-US" sz="700" baseline="0"/>
              </a:p>
              <a:p>
                <a:r>
                  <a:rPr lang="en-US" sz="1100" b="0"/>
                  <a:t>Read through the questions for each of the crosswalk level factors, select</a:t>
                </a:r>
                <a:r>
                  <a:rPr lang="en-US" sz="1100" b="0" baseline="0"/>
                  <a:t> a score, and input it as a number for each </a:t>
                </a:r>
                <a:r>
                  <a:rPr lang="en-US" sz="1100" b="0" baseline="0">
                    <a:solidFill>
                      <a:schemeClr val="tx1"/>
                    </a:solidFill>
                    <a:effectLst/>
                    <a:latin typeface="+mn-lt"/>
                    <a:ea typeface="+mn-ea"/>
                    <a:cs typeface="+mn-cs"/>
                  </a:rPr>
                  <a:t>crosswalk in columns E thru H, then justify each assigned score by answering the questions in column I.</a:t>
                </a:r>
                <a:endParaRPr lang="en-US" sz="1100" b="0" baseline="0"/>
              </a:p>
              <a:p>
                <a:endParaRPr lang="en-US" sz="1100" b="0" baseline="0"/>
              </a:p>
            </xdr:txBody>
          </xdr:sp>
          <xdr:pic>
            <xdr:nvPicPr>
              <xdr:cNvPr id="14" name="Graphic 13" descr="Badge with solid fill">
                <a:extLst>
                  <a:ext uri="{FF2B5EF4-FFF2-40B4-BE49-F238E27FC236}">
                    <a16:creationId xmlns:a16="http://schemas.microsoft.com/office/drawing/2014/main" id="{9257A571-21A1-285A-B7D8-BFA31F2E2C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3166456" y="1502550"/>
                <a:ext cx="271500" cy="271500"/>
              </a:xfrm>
              <a:prstGeom prst="rect">
                <a:avLst/>
              </a:prstGeom>
            </xdr:spPr>
          </xdr:pic>
          <xdr:pic>
            <xdr:nvPicPr>
              <xdr:cNvPr id="15" name="Graphic 14" descr="Badge 1 with solid fill">
                <a:extLst>
                  <a:ext uri="{FF2B5EF4-FFF2-40B4-BE49-F238E27FC236}">
                    <a16:creationId xmlns:a16="http://schemas.microsoft.com/office/drawing/2014/main" id="{CADA671A-46BB-58E3-A806-6D8C990DB1BE}"/>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3164056" y="1049300"/>
                <a:ext cx="271500" cy="271500"/>
              </a:xfrm>
              <a:prstGeom prst="rect">
                <a:avLst/>
              </a:prstGeom>
            </xdr:spPr>
          </xdr:pic>
          <xdr:grpSp>
            <xdr:nvGrpSpPr>
              <xdr:cNvPr id="16" name="Group 15">
                <a:extLst>
                  <a:ext uri="{FF2B5EF4-FFF2-40B4-BE49-F238E27FC236}">
                    <a16:creationId xmlns:a16="http://schemas.microsoft.com/office/drawing/2014/main" id="{7F79E0D3-C850-A31A-3BE3-12100FFA0D48}"/>
                  </a:ext>
                </a:extLst>
              </xdr:cNvPr>
              <xdr:cNvGrpSpPr/>
            </xdr:nvGrpSpPr>
            <xdr:grpSpPr>
              <a:xfrm>
                <a:off x="3238500" y="3008345"/>
                <a:ext cx="2171729" cy="979413"/>
                <a:chOff x="461150" y="3021045"/>
                <a:chExt cx="2171729" cy="979413"/>
              </a:xfrm>
            </xdr:grpSpPr>
            <xdr:sp macro="" textlink="">
              <xdr:nvSpPr>
                <xdr:cNvPr id="17" name="Rectangle: Rounded Corners 16">
                  <a:extLst>
                    <a:ext uri="{FF2B5EF4-FFF2-40B4-BE49-F238E27FC236}">
                      <a16:creationId xmlns:a16="http://schemas.microsoft.com/office/drawing/2014/main" id="{FFCDF73A-B3AC-62A8-5AF0-23B89D289339}"/>
                    </a:ext>
                  </a:extLst>
                </xdr:cNvPr>
                <xdr:cNvSpPr/>
              </xdr:nvSpPr>
              <xdr:spPr>
                <a:xfrm>
                  <a:off x="461150" y="3021045"/>
                  <a:ext cx="2146300" cy="863600"/>
                </a:xfrm>
                <a:prstGeom prst="roundRect">
                  <a:avLst>
                    <a:gd name="adj" fmla="val 11520"/>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8" name="TextBox 17">
                  <a:extLst>
                    <a:ext uri="{FF2B5EF4-FFF2-40B4-BE49-F238E27FC236}">
                      <a16:creationId xmlns:a16="http://schemas.microsoft.com/office/drawing/2014/main" id="{02DA106E-C6AF-3CF3-729C-A75ADFCD13FE}"/>
                    </a:ext>
                  </a:extLst>
                </xdr:cNvPr>
                <xdr:cNvSpPr txBox="1"/>
              </xdr:nvSpPr>
              <xdr:spPr>
                <a:xfrm>
                  <a:off x="1333785" y="3148976"/>
                  <a:ext cx="1299094" cy="8514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900" b="1">
                      <a:solidFill>
                        <a:schemeClr val="bg1"/>
                      </a:solidFill>
                    </a:rPr>
                    <a:t>Tip: </a:t>
                  </a:r>
                  <a:r>
                    <a:rPr lang="en-US" sz="900" b="0">
                      <a:solidFill>
                        <a:schemeClr val="bg1"/>
                      </a:solidFill>
                    </a:rPr>
                    <a:t>Instructions</a:t>
                  </a:r>
                  <a:r>
                    <a:rPr lang="en-US" sz="900" b="0" baseline="0">
                      <a:solidFill>
                        <a:schemeClr val="bg1"/>
                      </a:solidFill>
                    </a:rPr>
                    <a:t> can be accessed by</a:t>
                  </a:r>
                  <a:r>
                    <a:rPr lang="en-US" sz="900" b="0">
                      <a:solidFill>
                        <a:schemeClr val="bg1"/>
                      </a:solidFill>
                    </a:rPr>
                    <a:t> </a:t>
                  </a:r>
                  <a:r>
                    <a:rPr lang="en-US" sz="900" b="0" i="1">
                      <a:solidFill>
                        <a:schemeClr val="bg1"/>
                      </a:solidFill>
                    </a:rPr>
                    <a:t>left-clicking any cell in columns</a:t>
                  </a:r>
                  <a:r>
                    <a:rPr lang="en-US" sz="900" b="0" i="1" baseline="0">
                      <a:solidFill>
                        <a:schemeClr val="bg1"/>
                      </a:solidFill>
                    </a:rPr>
                    <a:t> E thru H.</a:t>
                  </a:r>
                </a:p>
              </xdr:txBody>
            </xdr:sp>
          </xdr:grpSp>
        </xdr:grpSp>
        <xdr:pic>
          <xdr:nvPicPr>
            <xdr:cNvPr id="2" name="Picture 1">
              <a:extLst>
                <a:ext uri="{FF2B5EF4-FFF2-40B4-BE49-F238E27FC236}">
                  <a16:creationId xmlns:a16="http://schemas.microsoft.com/office/drawing/2014/main" id="{F68552F8-9748-4AB6-A1AD-E98B19EDF73F}"/>
                </a:ext>
              </a:extLst>
            </xdr:cNvPr>
            <xdr:cNvPicPr>
              <a:picLocks noChangeAspect="1"/>
            </xdr:cNvPicPr>
          </xdr:nvPicPr>
          <xdr:blipFill>
            <a:blip xmlns:r="http://schemas.openxmlformats.org/officeDocument/2006/relationships" r:embed="rId8"/>
            <a:stretch>
              <a:fillRect/>
            </a:stretch>
          </xdr:blipFill>
          <xdr:spPr>
            <a:xfrm>
              <a:off x="6088350" y="2946400"/>
              <a:ext cx="641204" cy="546380"/>
            </a:xfrm>
            <a:prstGeom prst="rect">
              <a:avLst/>
            </a:prstGeom>
          </xdr:spPr>
        </xdr:pic>
      </xdr:grpSp>
    </xdr:grp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497805</xdr:colOff>
      <xdr:row>7</xdr:row>
      <xdr:rowOff>58143</xdr:rowOff>
    </xdr:from>
    <xdr:to>
      <xdr:col>16</xdr:col>
      <xdr:colOff>314510</xdr:colOff>
      <xdr:row>10</xdr:row>
      <xdr:rowOff>81575</xdr:rowOff>
    </xdr:to>
    <xdr:sp macro="" textlink="">
      <xdr:nvSpPr>
        <xdr:cNvPr id="3" name="Oval 2">
          <a:extLst>
            <a:ext uri="{FF2B5EF4-FFF2-40B4-BE49-F238E27FC236}">
              <a16:creationId xmlns:a16="http://schemas.microsoft.com/office/drawing/2014/main" id="{25B88C54-B568-4D37-AFA4-6981924AE1AD}"/>
            </a:ext>
          </a:extLst>
        </xdr:cNvPr>
        <xdr:cNvSpPr/>
      </xdr:nvSpPr>
      <xdr:spPr>
        <a:xfrm rot="6700074">
          <a:off x="12127831" y="1142228"/>
          <a:ext cx="559654" cy="550483"/>
        </a:xfrm>
        <a:prstGeom prst="ellipse">
          <a:avLst/>
        </a:prstGeom>
        <a:solidFill>
          <a:schemeClr val="bg1"/>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sz="1100"/>
        </a:p>
      </xdr:txBody>
    </xdr:sp>
    <xdr:clientData/>
  </xdr:twoCellAnchor>
  <xdr:twoCellAnchor>
    <xdr:from>
      <xdr:col>15</xdr:col>
      <xdr:colOff>645824</xdr:colOff>
      <xdr:row>7</xdr:row>
      <xdr:rowOff>163006</xdr:rowOff>
    </xdr:from>
    <xdr:to>
      <xdr:col>16</xdr:col>
      <xdr:colOff>168392</xdr:colOff>
      <xdr:row>9</xdr:row>
      <xdr:rowOff>177530</xdr:rowOff>
    </xdr:to>
    <xdr:grpSp>
      <xdr:nvGrpSpPr>
        <xdr:cNvPr id="9" name="Group 8">
          <a:extLst>
            <a:ext uri="{FF2B5EF4-FFF2-40B4-BE49-F238E27FC236}">
              <a16:creationId xmlns:a16="http://schemas.microsoft.com/office/drawing/2014/main" id="{2AE56902-64F4-FC5F-E6CD-94544582403C}"/>
            </a:ext>
          </a:extLst>
        </xdr:cNvPr>
        <xdr:cNvGrpSpPr/>
      </xdr:nvGrpSpPr>
      <xdr:grpSpPr>
        <a:xfrm rot="212705">
          <a:off x="12247274" y="1204406"/>
          <a:ext cx="259168" cy="357424"/>
          <a:chOff x="9955771" y="1460521"/>
          <a:chExt cx="228277" cy="412865"/>
        </a:xfrm>
      </xdr:grpSpPr>
      <xdr:sp macro="" textlink="">
        <xdr:nvSpPr>
          <xdr:cNvPr id="4" name="Isosceles Triangle 3">
            <a:extLst>
              <a:ext uri="{FF2B5EF4-FFF2-40B4-BE49-F238E27FC236}">
                <a16:creationId xmlns:a16="http://schemas.microsoft.com/office/drawing/2014/main" id="{F6816CAF-EA1B-C7C7-E446-1B1A1D64A8D4}"/>
              </a:ext>
            </a:extLst>
          </xdr:cNvPr>
          <xdr:cNvSpPr/>
        </xdr:nvSpPr>
        <xdr:spPr>
          <a:xfrm rot="21411775">
            <a:off x="9998598" y="1460521"/>
            <a:ext cx="144932" cy="207697"/>
          </a:xfrm>
          <a:prstGeom prst="triangle">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sz="1100"/>
          </a:p>
        </xdr:txBody>
      </xdr:sp>
      <xdr:sp macro="" textlink="">
        <xdr:nvSpPr>
          <xdr:cNvPr id="5" name="Isosceles Triangle 4">
            <a:extLst>
              <a:ext uri="{FF2B5EF4-FFF2-40B4-BE49-F238E27FC236}">
                <a16:creationId xmlns:a16="http://schemas.microsoft.com/office/drawing/2014/main" id="{16B46F89-EFF8-716E-2355-67756E2C85DC}"/>
              </a:ext>
            </a:extLst>
          </xdr:cNvPr>
          <xdr:cNvSpPr/>
        </xdr:nvSpPr>
        <xdr:spPr>
          <a:xfrm rot="10570300">
            <a:off x="10009242" y="1663957"/>
            <a:ext cx="144932" cy="209429"/>
          </a:xfrm>
          <a:prstGeom prst="triangle">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sz="1100"/>
          </a:p>
        </xdr:txBody>
      </xdr:sp>
      <xdr:sp macro="" textlink="">
        <xdr:nvSpPr>
          <xdr:cNvPr id="6" name="TextBox 26">
            <a:extLst>
              <a:ext uri="{FF2B5EF4-FFF2-40B4-BE49-F238E27FC236}">
                <a16:creationId xmlns:a16="http://schemas.microsoft.com/office/drawing/2014/main" id="{282344F2-8AD7-F86B-2B46-0868BC9AFBE3}"/>
              </a:ext>
            </a:extLst>
          </xdr:cNvPr>
          <xdr:cNvSpPr txBox="1"/>
        </xdr:nvSpPr>
        <xdr:spPr>
          <a:xfrm rot="21402855">
            <a:off x="9955771" y="1502491"/>
            <a:ext cx="223752" cy="186761"/>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600" b="1">
                <a:solidFill>
                  <a:schemeClr val="bg1"/>
                </a:solidFill>
                <a:latin typeface="Bahnschrift SemiBold" panose="020B0502040204020203" pitchFamily="34" charset="0"/>
              </a:rPr>
              <a:t>N</a:t>
            </a:r>
          </a:p>
        </xdr:txBody>
      </xdr:sp>
      <xdr:sp macro="" textlink="">
        <xdr:nvSpPr>
          <xdr:cNvPr id="7" name="TextBox 31">
            <a:extLst>
              <a:ext uri="{FF2B5EF4-FFF2-40B4-BE49-F238E27FC236}">
                <a16:creationId xmlns:a16="http://schemas.microsoft.com/office/drawing/2014/main" id="{370A88DD-8E5F-799A-F045-093E69F52694}"/>
              </a:ext>
            </a:extLst>
          </xdr:cNvPr>
          <xdr:cNvSpPr txBox="1"/>
        </xdr:nvSpPr>
        <xdr:spPr>
          <a:xfrm rot="21402855">
            <a:off x="9966269" y="1609729"/>
            <a:ext cx="217779" cy="186761"/>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600" b="1">
                <a:solidFill>
                  <a:schemeClr val="bg1"/>
                </a:solidFill>
                <a:latin typeface="Bahnschrift SemiBold" panose="020B0502040204020203" pitchFamily="34" charset="0"/>
              </a:rPr>
              <a:t>S</a:t>
            </a:r>
          </a:p>
        </xdr:txBody>
      </xdr:sp>
    </xdr:grpSp>
    <xdr:clientData/>
  </xdr:twoCellAnchor>
  <xdr:twoCellAnchor editAs="oneCell">
    <xdr:from>
      <xdr:col>13</xdr:col>
      <xdr:colOff>0</xdr:colOff>
      <xdr:row>11</xdr:row>
      <xdr:rowOff>0</xdr:rowOff>
    </xdr:from>
    <xdr:to>
      <xdr:col>16</xdr:col>
      <xdr:colOff>2047</xdr:colOff>
      <xdr:row>19</xdr:row>
      <xdr:rowOff>189810</xdr:rowOff>
    </xdr:to>
    <xdr:pic>
      <xdr:nvPicPr>
        <xdr:cNvPr id="10" name="Picture 9">
          <a:extLst>
            <a:ext uri="{FF2B5EF4-FFF2-40B4-BE49-F238E27FC236}">
              <a16:creationId xmlns:a16="http://schemas.microsoft.com/office/drawing/2014/main" id="{847D9589-3876-CF6F-D293-EBC1DD622741}"/>
            </a:ext>
          </a:extLst>
        </xdr:cNvPr>
        <xdr:cNvPicPr>
          <a:picLocks noChangeAspect="1"/>
        </xdr:cNvPicPr>
      </xdr:nvPicPr>
      <xdr:blipFill>
        <a:blip xmlns:r="http://schemas.openxmlformats.org/officeDocument/2006/relationships" r:embed="rId1"/>
        <a:stretch>
          <a:fillRect/>
        </a:stretch>
      </xdr:blipFill>
      <xdr:spPr>
        <a:xfrm>
          <a:off x="10869083" y="1830917"/>
          <a:ext cx="2139881" cy="17984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82550</xdr:colOff>
      <xdr:row>0</xdr:row>
      <xdr:rowOff>88900</xdr:rowOff>
    </xdr:from>
    <xdr:to>
      <xdr:col>0</xdr:col>
      <xdr:colOff>265430</xdr:colOff>
      <xdr:row>0</xdr:row>
      <xdr:rowOff>271780</xdr:rowOff>
    </xdr:to>
    <xdr:grpSp>
      <xdr:nvGrpSpPr>
        <xdr:cNvPr id="2" name="Group 1">
          <a:extLst>
            <a:ext uri="{FF2B5EF4-FFF2-40B4-BE49-F238E27FC236}">
              <a16:creationId xmlns:a16="http://schemas.microsoft.com/office/drawing/2014/main" id="{519A31A5-8250-48C4-A1E3-1AC613AA1019}"/>
            </a:ext>
            <a:ext uri="{C183D7F6-B498-43B3-948B-1728B52AA6E4}">
              <adec:decorative xmlns:adec="http://schemas.microsoft.com/office/drawing/2017/decorative" val="1"/>
            </a:ext>
          </a:extLst>
        </xdr:cNvPr>
        <xdr:cNvGrpSpPr/>
      </xdr:nvGrpSpPr>
      <xdr:grpSpPr>
        <a:xfrm>
          <a:off x="82550" y="88900"/>
          <a:ext cx="182880" cy="182880"/>
          <a:chOff x="0" y="0"/>
          <a:chExt cx="1756610" cy="1756610"/>
        </a:xfrm>
      </xdr:grpSpPr>
      <xdr:sp macro="" textlink="">
        <xdr:nvSpPr>
          <xdr:cNvPr id="3" name="Oval 2">
            <a:extLst>
              <a:ext uri="{FF2B5EF4-FFF2-40B4-BE49-F238E27FC236}">
                <a16:creationId xmlns:a16="http://schemas.microsoft.com/office/drawing/2014/main" id="{F1724785-8E14-E5E7-702B-F378727EF7C9}"/>
              </a:ext>
            </a:extLst>
          </xdr:cNvPr>
          <xdr:cNvSpPr/>
        </xdr:nvSpPr>
        <xdr:spPr>
          <a:xfrm>
            <a:off x="0" y="0"/>
            <a:ext cx="1756610" cy="1756610"/>
          </a:xfrm>
          <a:prstGeom prst="ellipse">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endParaRPr lang="en-US"/>
          </a:p>
        </xdr:txBody>
      </xdr:sp>
      <xdr:pic>
        <xdr:nvPicPr>
          <xdr:cNvPr id="4" name="Graphic 58" descr="Marker with solid fill">
            <a:extLst>
              <a:ext uri="{FF2B5EF4-FFF2-40B4-BE49-F238E27FC236}">
                <a16:creationId xmlns:a16="http://schemas.microsoft.com/office/drawing/2014/main" id="{50311D18-3165-9884-FD29-3A62FA52013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38598" y="3354"/>
            <a:ext cx="1663686" cy="1663686"/>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82550</xdr:colOff>
      <xdr:row>0</xdr:row>
      <xdr:rowOff>82550</xdr:rowOff>
    </xdr:from>
    <xdr:to>
      <xdr:col>0</xdr:col>
      <xdr:colOff>265430</xdr:colOff>
      <xdr:row>0</xdr:row>
      <xdr:rowOff>265430</xdr:rowOff>
    </xdr:to>
    <xdr:pic>
      <xdr:nvPicPr>
        <xdr:cNvPr id="2" name="Picture 1">
          <a:extLst>
            <a:ext uri="{FF2B5EF4-FFF2-40B4-BE49-F238E27FC236}">
              <a16:creationId xmlns:a16="http://schemas.microsoft.com/office/drawing/2014/main" id="{C6F216B9-8B14-4DAC-960B-56850C8B0A6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50" y="82550"/>
          <a:ext cx="182880" cy="182880"/>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15</xdr:col>
      <xdr:colOff>150494</xdr:colOff>
      <xdr:row>9</xdr:row>
      <xdr:rowOff>146049</xdr:rowOff>
    </xdr:from>
    <xdr:to>
      <xdr:col>17</xdr:col>
      <xdr:colOff>426720</xdr:colOff>
      <xdr:row>14</xdr:row>
      <xdr:rowOff>160754</xdr:rowOff>
    </xdr:to>
    <xdr:sp macro="" textlink="">
      <xdr:nvSpPr>
        <xdr:cNvPr id="2" name="Arrow: Right 1">
          <a:extLst>
            <a:ext uri="{FF2B5EF4-FFF2-40B4-BE49-F238E27FC236}">
              <a16:creationId xmlns:a16="http://schemas.microsoft.com/office/drawing/2014/main" id="{7B4B4F3B-F36E-41E2-95E6-8E1017D4EF4F}"/>
            </a:ext>
          </a:extLst>
        </xdr:cNvPr>
        <xdr:cNvSpPr/>
      </xdr:nvSpPr>
      <xdr:spPr>
        <a:xfrm>
          <a:off x="11945619" y="2098674"/>
          <a:ext cx="1347789" cy="887830"/>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57150</xdr:colOff>
      <xdr:row>0</xdr:row>
      <xdr:rowOff>180975</xdr:rowOff>
    </xdr:from>
    <xdr:to>
      <xdr:col>17</xdr:col>
      <xdr:colOff>533400</xdr:colOff>
      <xdr:row>9</xdr:row>
      <xdr:rowOff>169545</xdr:rowOff>
    </xdr:to>
    <xdr:sp macro="" textlink="">
      <xdr:nvSpPr>
        <xdr:cNvPr id="3" name="TextBox 2">
          <a:extLst>
            <a:ext uri="{FF2B5EF4-FFF2-40B4-BE49-F238E27FC236}">
              <a16:creationId xmlns:a16="http://schemas.microsoft.com/office/drawing/2014/main" id="{19107F5F-F6B8-4E3E-9F3B-67AD178911D4}"/>
            </a:ext>
          </a:extLst>
        </xdr:cNvPr>
        <xdr:cNvSpPr txBox="1"/>
      </xdr:nvSpPr>
      <xdr:spPr>
        <a:xfrm>
          <a:off x="11708130" y="356235"/>
          <a:ext cx="1558290" cy="17792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0" baseline="0">
              <a:solidFill>
                <a:schemeClr val="bg1"/>
              </a:solidFill>
            </a:rPr>
            <a:t>Want to </a:t>
          </a:r>
        </a:p>
        <a:p>
          <a:r>
            <a:rPr lang="en-US" sz="1400" b="0" baseline="0">
              <a:solidFill>
                <a:schemeClr val="bg1"/>
              </a:solidFill>
            </a:rPr>
            <a:t>know how these recommendations were derived? </a:t>
          </a:r>
        </a:p>
        <a:p>
          <a:endParaRPr lang="en-US" sz="1400" b="0" baseline="0">
            <a:solidFill>
              <a:schemeClr val="bg1"/>
            </a:solidFill>
          </a:endParaRPr>
        </a:p>
        <a:p>
          <a:r>
            <a:rPr lang="en-US" sz="1200" b="1" baseline="0">
              <a:solidFill>
                <a:schemeClr val="bg1"/>
              </a:solidFill>
            </a:rPr>
            <a:t>See LPI Suitability Matrix to the right.</a:t>
          </a:r>
          <a:endParaRPr lang="en-US" sz="1200" b="1">
            <a:solidFill>
              <a:schemeClr val="bg1"/>
            </a:solidFill>
          </a:endParaRPr>
        </a:p>
      </xdr:txBody>
    </xdr:sp>
    <xdr:clientData/>
  </xdr:twoCellAnchor>
  <xdr:twoCellAnchor>
    <xdr:from>
      <xdr:col>15</xdr:col>
      <xdr:colOff>79376</xdr:colOff>
      <xdr:row>15</xdr:row>
      <xdr:rowOff>150813</xdr:rowOff>
    </xdr:from>
    <xdr:to>
      <xdr:col>17</xdr:col>
      <xdr:colOff>420687</xdr:colOff>
      <xdr:row>25</xdr:row>
      <xdr:rowOff>103187</xdr:rowOff>
    </xdr:to>
    <xdr:sp macro="" textlink="">
      <xdr:nvSpPr>
        <xdr:cNvPr id="4" name="TextBox 3">
          <a:extLst>
            <a:ext uri="{FF2B5EF4-FFF2-40B4-BE49-F238E27FC236}">
              <a16:creationId xmlns:a16="http://schemas.microsoft.com/office/drawing/2014/main" id="{BE2158AA-E0F1-41AF-A98D-0D2D13FD17E4}"/>
            </a:ext>
          </a:extLst>
        </xdr:cNvPr>
        <xdr:cNvSpPr txBox="1"/>
      </xdr:nvSpPr>
      <xdr:spPr>
        <a:xfrm>
          <a:off x="11874501" y="3151188"/>
          <a:ext cx="1412874" cy="17383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200" b="0" baseline="0">
              <a:solidFill>
                <a:schemeClr val="bg1"/>
              </a:solidFill>
            </a:rPr>
            <a:t>A recommendation is provided based on the cell where the combined scores for each crosswalk pair intersect.</a:t>
          </a:r>
          <a:endParaRPr lang="en-US" sz="1100" b="1">
            <a:solidFill>
              <a:schemeClr val="bg1"/>
            </a:solidFill>
          </a:endParaRP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5">
  <rv s="0">
    <v>0</v>
    <v>5</v>
  </rv>
  <rv s="0">
    <v>1</v>
    <v>5</v>
  </rv>
  <rv s="0">
    <v>2</v>
    <v>5</v>
  </rv>
  <rv s="0">
    <v>3</v>
    <v>5</v>
  </rv>
  <rv s="0">
    <v>4</v>
    <v>5</v>
  </rv>
  <rv s="0">
    <v>5</v>
    <v>5</v>
  </rv>
  <rv s="0">
    <v>6</v>
    <v>5</v>
  </rv>
  <rv s="0">
    <v>7</v>
    <v>5</v>
  </rv>
  <rv s="0">
    <v>8</v>
    <v>5</v>
  </rv>
  <rv s="0">
    <v>9</v>
    <v>5</v>
  </rv>
  <rv s="0">
    <v>10</v>
    <v>5</v>
  </rv>
  <rv s="0">
    <v>11</v>
    <v>5</v>
  </rv>
  <rv s="0">
    <v>12</v>
    <v>5</v>
  </rv>
  <rv s="0">
    <v>13</v>
    <v>5</v>
  </rv>
  <rv s="0">
    <v>14</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E0AE9-1309-43B2-9773-4136D31429BD}">
  <sheetPr>
    <tabColor theme="1"/>
  </sheetPr>
  <dimension ref="B1:U31"/>
  <sheetViews>
    <sheetView tabSelected="1" topLeftCell="A28" zoomScaleNormal="100" workbookViewId="0"/>
  </sheetViews>
  <sheetFormatPr defaultColWidth="9.1796875" defaultRowHeight="14.5" x14ac:dyDescent="0.35"/>
  <cols>
    <col min="1" max="1" width="2" style="1" customWidth="1"/>
    <col min="2" max="5" width="9.1796875" style="1"/>
    <col min="6" max="6" width="1.453125" style="1" customWidth="1"/>
    <col min="7" max="17" width="9.1796875" style="1"/>
    <col min="18" max="18" width="1.54296875" style="1" customWidth="1"/>
    <col min="19" max="20" width="9.1796875" style="1"/>
    <col min="21" max="21" width="25.81640625" style="1" customWidth="1"/>
    <col min="22" max="16384" width="9.1796875" style="1"/>
  </cols>
  <sheetData>
    <row r="1" spans="2:21" ht="10" customHeight="1" x14ac:dyDescent="0.35"/>
    <row r="2" spans="2:21" x14ac:dyDescent="0.35">
      <c r="B2" s="93" t="s">
        <v>54</v>
      </c>
      <c r="C2" s="93"/>
      <c r="D2" s="93"/>
      <c r="E2" s="93"/>
      <c r="F2" s="93"/>
      <c r="G2" s="93"/>
      <c r="H2" s="93"/>
      <c r="I2" s="93"/>
      <c r="J2" s="93"/>
      <c r="K2" s="93"/>
      <c r="L2" s="93"/>
      <c r="M2" s="93"/>
      <c r="N2" s="93"/>
      <c r="O2" s="93"/>
      <c r="P2" s="93"/>
      <c r="Q2" s="93"/>
      <c r="R2" s="93"/>
      <c r="S2" s="93"/>
      <c r="T2" s="93"/>
      <c r="U2" s="93"/>
    </row>
    <row r="3" spans="2:21" x14ac:dyDescent="0.35">
      <c r="B3" s="93"/>
      <c r="C3" s="93"/>
      <c r="D3" s="93"/>
      <c r="E3" s="93"/>
      <c r="F3" s="93"/>
      <c r="G3" s="93"/>
      <c r="H3" s="93"/>
      <c r="I3" s="93"/>
      <c r="J3" s="93"/>
      <c r="K3" s="93"/>
      <c r="L3" s="93"/>
      <c r="M3" s="93"/>
      <c r="N3" s="93"/>
      <c r="O3" s="93"/>
      <c r="P3" s="93"/>
      <c r="Q3" s="93"/>
      <c r="R3" s="93"/>
      <c r="S3" s="93"/>
      <c r="T3" s="93"/>
      <c r="U3" s="93"/>
    </row>
    <row r="4" spans="2:21" x14ac:dyDescent="0.35">
      <c r="B4" s="93"/>
      <c r="C4" s="93"/>
      <c r="D4" s="93"/>
      <c r="E4" s="93"/>
      <c r="F4" s="93"/>
      <c r="G4" s="93"/>
      <c r="H4" s="93"/>
      <c r="I4" s="93"/>
      <c r="J4" s="93"/>
      <c r="K4" s="93"/>
      <c r="L4" s="93"/>
      <c r="M4" s="93"/>
      <c r="N4" s="93"/>
      <c r="O4" s="93"/>
      <c r="P4" s="93"/>
      <c r="Q4" s="93"/>
      <c r="R4" s="93"/>
      <c r="S4" s="93"/>
      <c r="T4" s="93"/>
      <c r="U4" s="93"/>
    </row>
    <row r="5" spans="2:21" x14ac:dyDescent="0.35">
      <c r="B5" s="93"/>
      <c r="C5" s="93"/>
      <c r="D5" s="93"/>
      <c r="E5" s="93"/>
      <c r="F5" s="93"/>
      <c r="G5" s="93"/>
      <c r="H5" s="93"/>
      <c r="I5" s="93"/>
      <c r="J5" s="93"/>
      <c r="K5" s="93"/>
      <c r="L5" s="93"/>
      <c r="M5" s="93"/>
      <c r="N5" s="93"/>
      <c r="O5" s="93"/>
      <c r="P5" s="93"/>
      <c r="Q5" s="93"/>
      <c r="R5" s="93"/>
      <c r="S5" s="93"/>
      <c r="T5" s="93"/>
      <c r="U5" s="93"/>
    </row>
    <row r="6" spans="2:21" ht="10" customHeight="1" x14ac:dyDescent="0.35">
      <c r="B6" s="95"/>
      <c r="C6" s="95"/>
      <c r="D6" s="95"/>
      <c r="E6" s="95"/>
      <c r="F6" s="95"/>
      <c r="G6" s="95"/>
      <c r="H6" s="95"/>
      <c r="I6" s="95"/>
      <c r="J6" s="95"/>
      <c r="K6" s="95"/>
      <c r="L6" s="95"/>
      <c r="M6" s="95"/>
      <c r="N6" s="95"/>
      <c r="O6" s="95"/>
      <c r="P6" s="95"/>
      <c r="Q6" s="95"/>
      <c r="R6" s="95"/>
      <c r="S6" s="95"/>
      <c r="T6" s="95"/>
      <c r="U6" s="95"/>
    </row>
    <row r="7" spans="2:21" ht="18.5" x14ac:dyDescent="0.45">
      <c r="B7" s="96" t="s">
        <v>56</v>
      </c>
      <c r="C7" s="96"/>
      <c r="D7" s="96"/>
      <c r="E7" s="96"/>
      <c r="G7" s="96" t="s">
        <v>58</v>
      </c>
      <c r="H7" s="96"/>
      <c r="I7" s="96"/>
      <c r="J7" s="96"/>
      <c r="K7" s="96"/>
      <c r="L7" s="96"/>
      <c r="M7" s="96"/>
      <c r="N7" s="96"/>
      <c r="O7" s="96"/>
      <c r="P7" s="96"/>
      <c r="Q7" s="96"/>
      <c r="S7" s="96" t="s">
        <v>57</v>
      </c>
      <c r="T7" s="96"/>
      <c r="U7" s="96"/>
    </row>
    <row r="8" spans="2:21" x14ac:dyDescent="0.35">
      <c r="B8" s="39"/>
      <c r="C8" s="39"/>
      <c r="D8" s="39"/>
      <c r="E8" s="39"/>
      <c r="G8" s="39"/>
      <c r="H8" s="39"/>
      <c r="I8" s="39"/>
      <c r="J8" s="39"/>
      <c r="K8" s="39"/>
      <c r="L8" s="39"/>
      <c r="M8" s="39"/>
      <c r="N8" s="39"/>
      <c r="O8" s="39"/>
      <c r="P8" s="39"/>
      <c r="Q8" s="39"/>
      <c r="S8" s="39"/>
      <c r="T8" s="39"/>
      <c r="U8" s="39"/>
    </row>
    <row r="9" spans="2:21" x14ac:dyDescent="0.35">
      <c r="B9" s="39"/>
      <c r="C9" s="39"/>
      <c r="D9" s="39"/>
      <c r="E9" s="39"/>
      <c r="G9" s="39"/>
      <c r="H9" s="39"/>
      <c r="I9" s="39"/>
      <c r="J9" s="39"/>
      <c r="K9" s="39"/>
      <c r="L9" s="39"/>
      <c r="M9" s="39"/>
      <c r="N9" s="39"/>
      <c r="O9" s="39"/>
      <c r="P9" s="39"/>
      <c r="Q9" s="39"/>
      <c r="S9" s="39"/>
      <c r="T9" s="39"/>
      <c r="U9" s="39"/>
    </row>
    <row r="10" spans="2:21" x14ac:dyDescent="0.35">
      <c r="B10" s="39"/>
      <c r="C10" s="39"/>
      <c r="D10" s="39"/>
      <c r="E10" s="39"/>
      <c r="G10" s="39"/>
      <c r="H10" s="39"/>
      <c r="I10" s="39"/>
      <c r="J10" s="39"/>
      <c r="K10" s="39"/>
      <c r="L10" s="39"/>
      <c r="M10" s="39"/>
      <c r="N10" s="39"/>
      <c r="O10" s="39"/>
      <c r="P10" s="39"/>
      <c r="Q10" s="39"/>
      <c r="S10" s="39"/>
      <c r="T10" s="39"/>
      <c r="U10" s="39"/>
    </row>
    <row r="11" spans="2:21" x14ac:dyDescent="0.35">
      <c r="B11" s="39"/>
      <c r="C11" s="39"/>
      <c r="D11" s="39"/>
      <c r="E11" s="39"/>
      <c r="G11" s="39"/>
      <c r="H11" s="39"/>
      <c r="I11" s="39"/>
      <c r="J11" s="39"/>
      <c r="K11" s="39"/>
      <c r="L11" s="39"/>
      <c r="M11" s="39"/>
      <c r="N11" s="39"/>
      <c r="O11" s="39"/>
      <c r="P11" s="39"/>
      <c r="Q11" s="39"/>
      <c r="S11" s="39"/>
      <c r="T11" s="39"/>
      <c r="U11" s="39"/>
    </row>
    <row r="12" spans="2:21" x14ac:dyDescent="0.35">
      <c r="B12" s="39"/>
      <c r="C12" s="39"/>
      <c r="D12" s="39"/>
      <c r="E12" s="39"/>
      <c r="G12" s="39"/>
      <c r="H12" s="39"/>
      <c r="I12" s="39"/>
      <c r="J12" s="39"/>
      <c r="K12" s="39"/>
      <c r="L12" s="39"/>
      <c r="M12" s="39"/>
      <c r="N12" s="39"/>
      <c r="O12" s="39"/>
      <c r="P12" s="39"/>
      <c r="Q12" s="39"/>
      <c r="S12" s="39"/>
      <c r="T12" s="39"/>
      <c r="U12" s="39"/>
    </row>
    <row r="13" spans="2:21" x14ac:dyDescent="0.35">
      <c r="B13" s="39"/>
      <c r="C13" s="39"/>
      <c r="D13" s="39"/>
      <c r="E13" s="39"/>
      <c r="G13" s="39"/>
      <c r="H13" s="39"/>
      <c r="I13" s="39"/>
      <c r="J13" s="39"/>
      <c r="K13" s="39"/>
      <c r="L13" s="39"/>
      <c r="M13" s="39"/>
      <c r="N13" s="39"/>
      <c r="O13" s="39"/>
      <c r="P13" s="39"/>
      <c r="Q13" s="39"/>
      <c r="S13" s="39"/>
      <c r="T13" s="39"/>
      <c r="U13" s="39"/>
    </row>
    <row r="14" spans="2:21" ht="10" customHeight="1" x14ac:dyDescent="0.35"/>
    <row r="15" spans="2:21" x14ac:dyDescent="0.35">
      <c r="B15" s="94"/>
      <c r="C15" s="94"/>
      <c r="D15" s="94"/>
      <c r="E15" s="94"/>
      <c r="F15" s="94"/>
      <c r="G15" s="94"/>
      <c r="H15" s="94"/>
      <c r="I15" s="94"/>
      <c r="J15" s="94"/>
      <c r="K15" s="94"/>
      <c r="L15" s="94"/>
      <c r="M15" s="94"/>
      <c r="N15" s="94"/>
      <c r="O15" s="94"/>
      <c r="P15" s="94"/>
      <c r="Q15" s="94"/>
      <c r="R15" s="94"/>
      <c r="S15" s="94"/>
      <c r="T15" s="94"/>
      <c r="U15" s="94"/>
    </row>
    <row r="16" spans="2:21" x14ac:dyDescent="0.35">
      <c r="B16" s="94"/>
      <c r="C16" s="94"/>
      <c r="D16" s="94"/>
      <c r="E16" s="94"/>
      <c r="F16" s="94"/>
      <c r="G16" s="94"/>
      <c r="H16" s="94"/>
      <c r="I16" s="94"/>
      <c r="J16" s="94"/>
      <c r="K16" s="94"/>
      <c r="L16" s="94"/>
      <c r="M16" s="94"/>
      <c r="N16" s="94"/>
      <c r="O16" s="94"/>
      <c r="P16" s="94"/>
      <c r="Q16" s="94"/>
      <c r="R16" s="94"/>
      <c r="S16" s="94"/>
      <c r="T16" s="94"/>
      <c r="U16" s="94"/>
    </row>
    <row r="17" spans="2:21" x14ac:dyDescent="0.35">
      <c r="B17" s="94"/>
      <c r="C17" s="94"/>
      <c r="D17" s="94"/>
      <c r="E17" s="94"/>
      <c r="F17" s="94"/>
      <c r="G17" s="94"/>
      <c r="H17" s="94"/>
      <c r="I17" s="94"/>
      <c r="J17" s="94"/>
      <c r="K17" s="94"/>
      <c r="L17" s="94"/>
      <c r="M17" s="94"/>
      <c r="N17" s="94"/>
      <c r="O17" s="94"/>
      <c r="P17" s="94"/>
      <c r="Q17" s="94"/>
      <c r="R17" s="94"/>
      <c r="S17" s="94"/>
      <c r="T17" s="94"/>
      <c r="U17" s="94"/>
    </row>
    <row r="18" spans="2:21" x14ac:dyDescent="0.35">
      <c r="B18" s="94"/>
      <c r="C18" s="94"/>
      <c r="D18" s="94"/>
      <c r="E18" s="94"/>
      <c r="F18" s="94"/>
      <c r="G18" s="94"/>
      <c r="H18" s="94"/>
      <c r="I18" s="94"/>
      <c r="J18" s="94"/>
      <c r="K18" s="94"/>
      <c r="L18" s="94"/>
      <c r="M18" s="94"/>
      <c r="N18" s="94"/>
      <c r="O18" s="94"/>
      <c r="P18" s="94"/>
      <c r="Q18" s="94"/>
      <c r="R18" s="94"/>
      <c r="S18" s="94"/>
      <c r="T18" s="94"/>
      <c r="U18" s="94"/>
    </row>
    <row r="19" spans="2:21" x14ac:dyDescent="0.35">
      <c r="B19" s="94"/>
      <c r="C19" s="94"/>
      <c r="D19" s="94"/>
      <c r="E19" s="94"/>
      <c r="F19" s="94"/>
      <c r="G19" s="94"/>
      <c r="H19" s="94"/>
      <c r="I19" s="94"/>
      <c r="J19" s="94"/>
      <c r="K19" s="94"/>
      <c r="L19" s="94"/>
      <c r="M19" s="94"/>
      <c r="N19" s="94"/>
      <c r="O19" s="94"/>
      <c r="P19" s="94"/>
      <c r="Q19" s="94"/>
      <c r="R19" s="94"/>
      <c r="S19" s="94"/>
      <c r="T19" s="94"/>
      <c r="U19" s="94"/>
    </row>
    <row r="20" spans="2:21" x14ac:dyDescent="0.35">
      <c r="B20" s="94"/>
      <c r="C20" s="94"/>
      <c r="D20" s="94"/>
      <c r="E20" s="94"/>
      <c r="F20" s="94"/>
      <c r="G20" s="94"/>
      <c r="H20" s="94"/>
      <c r="I20" s="94"/>
      <c r="J20" s="94"/>
      <c r="K20" s="94"/>
      <c r="L20" s="94"/>
      <c r="M20" s="94"/>
      <c r="N20" s="94"/>
      <c r="O20" s="94"/>
      <c r="P20" s="94"/>
      <c r="Q20" s="94"/>
      <c r="R20" s="94"/>
      <c r="S20" s="94"/>
      <c r="T20" s="94"/>
      <c r="U20" s="94"/>
    </row>
    <row r="21" spans="2:21" x14ac:dyDescent="0.35">
      <c r="B21" s="94"/>
      <c r="C21" s="94"/>
      <c r="D21" s="94"/>
      <c r="E21" s="94"/>
      <c r="F21" s="94"/>
      <c r="G21" s="94"/>
      <c r="H21" s="94"/>
      <c r="I21" s="94"/>
      <c r="J21" s="94"/>
      <c r="K21" s="94"/>
      <c r="L21" s="94"/>
      <c r="M21" s="94"/>
      <c r="N21" s="94"/>
      <c r="O21" s="94"/>
      <c r="P21" s="94"/>
      <c r="Q21" s="94"/>
      <c r="R21" s="94"/>
      <c r="S21" s="94"/>
      <c r="T21" s="94"/>
      <c r="U21" s="94"/>
    </row>
    <row r="22" spans="2:21" ht="10" customHeight="1" x14ac:dyDescent="0.35"/>
    <row r="23" spans="2:21" ht="18.5" x14ac:dyDescent="0.45">
      <c r="B23" s="91" t="s">
        <v>91</v>
      </c>
      <c r="C23" s="91"/>
      <c r="D23" s="91"/>
      <c r="E23" s="91"/>
      <c r="F23" s="91"/>
      <c r="G23" s="91"/>
      <c r="H23" s="91"/>
      <c r="I23" s="91"/>
      <c r="J23" s="91"/>
      <c r="K23" s="91"/>
      <c r="L23" s="91"/>
      <c r="M23" s="91"/>
      <c r="N23" s="91"/>
      <c r="O23" s="91"/>
      <c r="P23" s="91"/>
      <c r="Q23" s="91"/>
      <c r="R23" s="91"/>
      <c r="S23" s="91"/>
      <c r="T23" s="91"/>
      <c r="U23" s="91"/>
    </row>
    <row r="24" spans="2:21" x14ac:dyDescent="0.35">
      <c r="B24" s="92" t="s">
        <v>163</v>
      </c>
      <c r="C24" s="92"/>
      <c r="D24" s="92"/>
      <c r="E24" s="92"/>
      <c r="F24" s="92"/>
      <c r="G24" s="92"/>
      <c r="H24" s="92"/>
      <c r="I24" s="92"/>
      <c r="J24" s="92"/>
      <c r="K24" s="92"/>
      <c r="L24" s="92"/>
      <c r="M24" s="92"/>
      <c r="N24" s="92"/>
      <c r="O24" s="92"/>
      <c r="P24" s="92"/>
      <c r="Q24" s="92"/>
      <c r="R24" s="92"/>
      <c r="S24" s="92"/>
      <c r="T24" s="92"/>
      <c r="U24" s="92"/>
    </row>
    <row r="25" spans="2:21" x14ac:dyDescent="0.35">
      <c r="B25" s="92"/>
      <c r="C25" s="92"/>
      <c r="D25" s="92"/>
      <c r="E25" s="92"/>
      <c r="F25" s="92"/>
      <c r="G25" s="92"/>
      <c r="H25" s="92"/>
      <c r="I25" s="92"/>
      <c r="J25" s="92"/>
      <c r="K25" s="92"/>
      <c r="L25" s="92"/>
      <c r="M25" s="92"/>
      <c r="N25" s="92"/>
      <c r="O25" s="92"/>
      <c r="P25" s="92"/>
      <c r="Q25" s="92"/>
      <c r="R25" s="92"/>
      <c r="S25" s="92"/>
      <c r="T25" s="92"/>
      <c r="U25" s="92"/>
    </row>
    <row r="26" spans="2:21" x14ac:dyDescent="0.35">
      <c r="B26" s="92"/>
      <c r="C26" s="92"/>
      <c r="D26" s="92"/>
      <c r="E26" s="92"/>
      <c r="F26" s="92"/>
      <c r="G26" s="92"/>
      <c r="H26" s="92"/>
      <c r="I26" s="92"/>
      <c r="J26" s="92"/>
      <c r="K26" s="92"/>
      <c r="L26" s="92"/>
      <c r="M26" s="92"/>
      <c r="N26" s="92"/>
      <c r="O26" s="92"/>
      <c r="P26" s="92"/>
      <c r="Q26" s="92"/>
      <c r="R26" s="92"/>
      <c r="S26" s="92"/>
      <c r="T26" s="92"/>
      <c r="U26" s="92"/>
    </row>
    <row r="27" spans="2:21" ht="10" customHeight="1" x14ac:dyDescent="0.35"/>
    <row r="28" spans="2:21" ht="18.5" x14ac:dyDescent="0.45">
      <c r="B28" s="91" t="s">
        <v>68</v>
      </c>
      <c r="C28" s="91"/>
      <c r="D28" s="91"/>
      <c r="E28" s="91"/>
      <c r="F28" s="91"/>
      <c r="G28" s="91"/>
      <c r="H28" s="91"/>
      <c r="I28" s="91"/>
      <c r="J28" s="91"/>
      <c r="K28" s="91"/>
      <c r="L28" s="91"/>
      <c r="M28" s="91"/>
      <c r="N28" s="91"/>
      <c r="O28" s="91"/>
      <c r="P28" s="91"/>
      <c r="Q28" s="91"/>
      <c r="R28" s="91"/>
      <c r="S28" s="91"/>
      <c r="T28" s="91"/>
      <c r="U28" s="91"/>
    </row>
    <row r="29" spans="2:21" x14ac:dyDescent="0.35">
      <c r="B29" s="92" t="s">
        <v>67</v>
      </c>
      <c r="C29" s="92"/>
      <c r="D29" s="92"/>
      <c r="E29" s="92"/>
      <c r="F29" s="92"/>
      <c r="G29" s="92"/>
      <c r="H29" s="92"/>
      <c r="I29" s="92"/>
      <c r="J29" s="92"/>
      <c r="K29" s="92"/>
      <c r="L29" s="92"/>
      <c r="M29" s="92"/>
      <c r="N29" s="92"/>
      <c r="O29" s="92"/>
      <c r="P29" s="92"/>
      <c r="Q29" s="92"/>
      <c r="R29" s="92"/>
      <c r="S29" s="92"/>
      <c r="T29" s="92"/>
      <c r="U29" s="92"/>
    </row>
    <row r="30" spans="2:21" x14ac:dyDescent="0.35">
      <c r="B30" s="92"/>
      <c r="C30" s="92"/>
      <c r="D30" s="92"/>
      <c r="E30" s="92"/>
      <c r="F30" s="92"/>
      <c r="G30" s="92"/>
      <c r="H30" s="92"/>
      <c r="I30" s="92"/>
      <c r="J30" s="92"/>
      <c r="K30" s="92"/>
      <c r="L30" s="92"/>
      <c r="M30" s="92"/>
      <c r="N30" s="92"/>
      <c r="O30" s="92"/>
      <c r="P30" s="92"/>
      <c r="Q30" s="92"/>
      <c r="R30" s="92"/>
      <c r="S30" s="92"/>
      <c r="T30" s="92"/>
      <c r="U30" s="92"/>
    </row>
    <row r="31" spans="2:21" x14ac:dyDescent="0.35">
      <c r="B31" s="92"/>
      <c r="C31" s="92"/>
      <c r="D31" s="92"/>
      <c r="E31" s="92"/>
      <c r="F31" s="92"/>
      <c r="G31" s="92"/>
      <c r="H31" s="92"/>
      <c r="I31" s="92"/>
      <c r="J31" s="92"/>
      <c r="K31" s="92"/>
      <c r="L31" s="92"/>
      <c r="M31" s="92"/>
      <c r="N31" s="92"/>
      <c r="O31" s="92"/>
      <c r="P31" s="92"/>
      <c r="Q31" s="92"/>
      <c r="R31" s="92"/>
      <c r="S31" s="92"/>
      <c r="T31" s="92"/>
      <c r="U31" s="92"/>
    </row>
  </sheetData>
  <mergeCells count="10">
    <mergeCell ref="B23:U23"/>
    <mergeCell ref="B24:U26"/>
    <mergeCell ref="B29:U31"/>
    <mergeCell ref="B28:U28"/>
    <mergeCell ref="B2:U5"/>
    <mergeCell ref="B15:U21"/>
    <mergeCell ref="B6:U6"/>
    <mergeCell ref="B7:E7"/>
    <mergeCell ref="G7:Q7"/>
    <mergeCell ref="S7:U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272A8-4CAD-4F8F-A16E-18709694E5C9}">
  <sheetPr>
    <tabColor theme="1"/>
    <pageSetUpPr fitToPage="1"/>
  </sheetPr>
  <dimension ref="B1:W25"/>
  <sheetViews>
    <sheetView zoomScaleNormal="100" workbookViewId="0"/>
  </sheetViews>
  <sheetFormatPr defaultColWidth="8.54296875" defaultRowHeight="14.5" x14ac:dyDescent="0.35"/>
  <cols>
    <col min="1" max="1" width="1.453125" style="1" customWidth="1"/>
    <col min="2" max="2" width="2.54296875" style="1" customWidth="1"/>
    <col min="3" max="3" width="10.54296875" style="1" customWidth="1"/>
    <col min="4" max="4" width="11.453125" style="1" customWidth="1"/>
    <col min="5" max="5" width="10.54296875" style="1" customWidth="1"/>
    <col min="6" max="6" width="5.54296875" style="1" customWidth="1"/>
    <col min="7" max="7" width="10.54296875" style="1" customWidth="1"/>
    <col min="8" max="9" width="12.54296875" style="1" customWidth="1"/>
    <col min="10" max="10" width="5.54296875" style="1" customWidth="1"/>
    <col min="11" max="11" width="10.54296875" style="1" customWidth="1"/>
    <col min="12" max="13" width="12.54296875" style="1" customWidth="1"/>
    <col min="14" max="14" width="5.54296875" style="1" customWidth="1"/>
    <col min="15" max="17" width="10.54296875" style="1" customWidth="1"/>
    <col min="18" max="18" width="4.54296875" style="1" customWidth="1"/>
    <col min="19" max="19" width="1.1796875" style="1" customWidth="1"/>
    <col min="20" max="20" width="1.81640625" style="1" customWidth="1"/>
    <col min="21" max="21" width="9.54296875" style="1" customWidth="1"/>
    <col min="22" max="22" width="13.54296875" style="1" customWidth="1"/>
    <col min="23" max="23" width="2.54296875" style="1" customWidth="1"/>
    <col min="24" max="16384" width="8.54296875" style="1"/>
  </cols>
  <sheetData>
    <row r="1" spans="2:23" ht="7" customHeight="1" x14ac:dyDescent="0.35"/>
    <row r="2" spans="2:23" ht="15" customHeight="1" x14ac:dyDescent="0.35">
      <c r="B2" s="101" t="s">
        <v>28</v>
      </c>
      <c r="C2" s="101"/>
      <c r="D2" s="101"/>
      <c r="E2" s="101"/>
      <c r="F2" s="101"/>
      <c r="G2" s="101"/>
      <c r="H2" s="101"/>
      <c r="I2" s="101"/>
      <c r="J2" s="101"/>
      <c r="K2" s="101"/>
      <c r="L2" s="101"/>
      <c r="M2" s="101"/>
      <c r="N2" s="101"/>
      <c r="O2" s="101"/>
      <c r="P2" s="101"/>
      <c r="Q2" s="101"/>
      <c r="R2" s="101"/>
      <c r="T2" s="97" t="s">
        <v>37</v>
      </c>
      <c r="U2" s="97"/>
      <c r="V2" s="97"/>
      <c r="W2" s="97"/>
    </row>
    <row r="3" spans="2:23" ht="14.25" customHeight="1" x14ac:dyDescent="0.35">
      <c r="B3" s="100" t="s">
        <v>59</v>
      </c>
      <c r="C3" s="100"/>
      <c r="D3" s="100"/>
      <c r="E3" s="100"/>
      <c r="F3" s="100"/>
      <c r="G3" s="100"/>
      <c r="H3" s="100"/>
      <c r="I3" s="100"/>
      <c r="J3" s="100"/>
      <c r="K3" s="100"/>
      <c r="L3" s="100"/>
      <c r="M3" s="100"/>
      <c r="N3" s="100"/>
      <c r="O3" s="100"/>
      <c r="P3" s="100"/>
      <c r="Q3" s="100"/>
      <c r="R3" s="100"/>
      <c r="T3" s="97"/>
      <c r="U3" s="97"/>
      <c r="V3" s="97"/>
      <c r="W3" s="97"/>
    </row>
    <row r="4" spans="2:23" ht="7" customHeight="1" x14ac:dyDescent="0.35">
      <c r="B4" s="31"/>
      <c r="C4" s="31"/>
      <c r="D4" s="31"/>
      <c r="E4" s="31"/>
      <c r="F4" s="31"/>
      <c r="G4" s="31"/>
      <c r="H4" s="31"/>
      <c r="I4" s="31"/>
      <c r="J4" s="31"/>
      <c r="K4" s="31"/>
      <c r="L4" s="31"/>
      <c r="M4" s="31"/>
      <c r="N4" s="31"/>
      <c r="O4" s="31"/>
      <c r="P4" s="31"/>
      <c r="Q4" s="31"/>
      <c r="R4" s="31"/>
      <c r="T4" s="31"/>
      <c r="U4" s="31"/>
      <c r="V4" s="31"/>
      <c r="W4" s="31"/>
    </row>
    <row r="5" spans="2:23" x14ac:dyDescent="0.35">
      <c r="B5" s="31"/>
      <c r="C5" s="32" t="s">
        <v>0</v>
      </c>
      <c r="D5" s="102" t="s">
        <v>1</v>
      </c>
      <c r="E5" s="102"/>
      <c r="F5" s="33"/>
      <c r="G5" s="32" t="s">
        <v>2</v>
      </c>
      <c r="H5" s="102" t="s">
        <v>3</v>
      </c>
      <c r="I5" s="102"/>
      <c r="J5" s="33"/>
      <c r="K5" s="32" t="s">
        <v>4</v>
      </c>
      <c r="L5" s="102" t="s">
        <v>5</v>
      </c>
      <c r="M5" s="102"/>
      <c r="N5" s="33"/>
      <c r="O5" s="32" t="s">
        <v>6</v>
      </c>
      <c r="P5" s="102" t="s">
        <v>7</v>
      </c>
      <c r="Q5" s="102"/>
      <c r="R5" s="31"/>
      <c r="T5" s="31"/>
      <c r="U5" s="98" t="s">
        <v>52</v>
      </c>
      <c r="V5" s="98"/>
      <c r="W5" s="31"/>
    </row>
    <row r="6" spans="2:23" x14ac:dyDescent="0.35">
      <c r="B6" s="31"/>
      <c r="F6" s="31"/>
      <c r="J6" s="31"/>
      <c r="N6" s="31"/>
      <c r="R6" s="31"/>
      <c r="T6" s="31"/>
      <c r="W6" s="31"/>
    </row>
    <row r="7" spans="2:23" x14ac:dyDescent="0.35">
      <c r="B7" s="31"/>
      <c r="F7" s="31"/>
      <c r="J7" s="31"/>
      <c r="N7" s="31"/>
      <c r="R7" s="31"/>
      <c r="T7" s="31"/>
      <c r="W7" s="31"/>
    </row>
    <row r="8" spans="2:23" x14ac:dyDescent="0.35">
      <c r="B8" s="31"/>
      <c r="F8" s="31"/>
      <c r="J8" s="31"/>
      <c r="N8" s="31"/>
      <c r="R8" s="31"/>
      <c r="T8" s="31"/>
      <c r="W8" s="31"/>
    </row>
    <row r="9" spans="2:23" x14ac:dyDescent="0.35">
      <c r="B9" s="31"/>
      <c r="F9" s="31"/>
      <c r="J9" s="31"/>
      <c r="N9" s="31"/>
      <c r="R9" s="31"/>
      <c r="T9" s="31"/>
      <c r="W9" s="31"/>
    </row>
    <row r="10" spans="2:23" x14ac:dyDescent="0.35">
      <c r="B10" s="31"/>
      <c r="F10" s="31"/>
      <c r="J10" s="31"/>
      <c r="N10" s="31"/>
      <c r="R10" s="31"/>
      <c r="T10" s="31"/>
      <c r="W10" s="31"/>
    </row>
    <row r="11" spans="2:23" x14ac:dyDescent="0.35">
      <c r="B11" s="31"/>
      <c r="F11" s="31"/>
      <c r="J11" s="31"/>
      <c r="N11" s="31"/>
      <c r="R11" s="31"/>
      <c r="T11" s="31"/>
      <c r="W11" s="31" t="s">
        <v>46</v>
      </c>
    </row>
    <row r="12" spans="2:23" x14ac:dyDescent="0.35">
      <c r="B12" s="31"/>
      <c r="F12" s="31"/>
      <c r="J12" s="31"/>
      <c r="N12" s="31"/>
      <c r="R12" s="31"/>
      <c r="T12" s="31"/>
      <c r="W12" s="31"/>
    </row>
    <row r="13" spans="2:23" x14ac:dyDescent="0.35">
      <c r="B13" s="31"/>
      <c r="F13" s="31"/>
      <c r="J13" s="31"/>
      <c r="N13" s="31"/>
      <c r="R13" s="31"/>
      <c r="T13" s="31"/>
      <c r="W13" s="31"/>
    </row>
    <row r="14" spans="2:23" x14ac:dyDescent="0.35">
      <c r="B14" s="31"/>
      <c r="F14" s="31"/>
      <c r="J14" s="31"/>
      <c r="N14" s="31"/>
      <c r="R14" s="31"/>
      <c r="T14" s="31"/>
      <c r="W14" s="31"/>
    </row>
    <row r="15" spans="2:23" x14ac:dyDescent="0.35">
      <c r="B15" s="31"/>
      <c r="F15" s="31"/>
      <c r="J15" s="31"/>
      <c r="N15" s="31"/>
      <c r="R15" s="31"/>
      <c r="T15" s="31"/>
      <c r="W15" s="31"/>
    </row>
    <row r="16" spans="2:23" x14ac:dyDescent="0.35">
      <c r="B16" s="31"/>
      <c r="F16" s="31"/>
      <c r="J16" s="31"/>
      <c r="N16" s="31"/>
      <c r="R16" s="31"/>
      <c r="T16" s="31"/>
      <c r="W16" s="31"/>
    </row>
    <row r="17" spans="2:23" x14ac:dyDescent="0.35">
      <c r="B17" s="31"/>
      <c r="F17" s="31"/>
      <c r="J17" s="31"/>
      <c r="N17" s="31"/>
      <c r="R17" s="31"/>
      <c r="T17" s="31"/>
      <c r="W17" s="31"/>
    </row>
    <row r="18" spans="2:23" x14ac:dyDescent="0.35">
      <c r="B18" s="31"/>
      <c r="F18" s="31"/>
      <c r="J18" s="31"/>
      <c r="N18" s="31"/>
      <c r="R18" s="31"/>
      <c r="T18" s="31"/>
      <c r="W18" s="31"/>
    </row>
    <row r="19" spans="2:23" x14ac:dyDescent="0.35">
      <c r="B19" s="31"/>
      <c r="F19" s="31"/>
      <c r="J19" s="31"/>
      <c r="N19" s="31"/>
      <c r="R19" s="31"/>
      <c r="T19" s="31"/>
      <c r="W19" s="31"/>
    </row>
    <row r="20" spans="2:23" x14ac:dyDescent="0.35">
      <c r="B20" s="31"/>
      <c r="F20" s="31"/>
      <c r="J20" s="31"/>
      <c r="N20" s="31"/>
      <c r="R20" s="31"/>
      <c r="T20" s="31"/>
      <c r="W20" s="31"/>
    </row>
    <row r="21" spans="2:23" x14ac:dyDescent="0.35">
      <c r="B21" s="31"/>
      <c r="F21" s="31"/>
      <c r="J21" s="31"/>
      <c r="N21" s="31"/>
      <c r="R21" s="31"/>
      <c r="T21" s="31"/>
      <c r="W21" s="31"/>
    </row>
    <row r="22" spans="2:23" x14ac:dyDescent="0.35">
      <c r="B22" s="31"/>
      <c r="F22" s="31"/>
      <c r="J22" s="31"/>
      <c r="N22" s="31"/>
      <c r="R22" s="31"/>
      <c r="T22" s="31"/>
      <c r="W22" s="31"/>
    </row>
    <row r="23" spans="2:23" ht="7" customHeight="1" x14ac:dyDescent="0.35">
      <c r="B23" s="31"/>
      <c r="C23" s="31"/>
      <c r="D23" s="31"/>
      <c r="E23" s="31"/>
      <c r="F23" s="31"/>
      <c r="G23" s="31"/>
      <c r="H23" s="31"/>
      <c r="I23" s="31"/>
      <c r="J23" s="31"/>
      <c r="K23" s="31"/>
      <c r="L23" s="31"/>
      <c r="M23" s="31"/>
      <c r="N23" s="31"/>
      <c r="O23" s="31"/>
      <c r="P23" s="31"/>
      <c r="Q23" s="31"/>
      <c r="R23" s="31"/>
      <c r="T23" s="31"/>
      <c r="W23" s="31"/>
    </row>
    <row r="24" spans="2:23" ht="17.149999999999999" customHeight="1" x14ac:dyDescent="0.35">
      <c r="B24" s="103" t="s">
        <v>30</v>
      </c>
      <c r="C24" s="103"/>
      <c r="D24" s="103"/>
      <c r="E24" s="103"/>
      <c r="F24" s="103"/>
      <c r="G24" s="103"/>
      <c r="H24" s="103"/>
      <c r="I24" s="103"/>
      <c r="J24" s="103"/>
      <c r="K24" s="103"/>
      <c r="L24" s="103"/>
      <c r="M24" s="103"/>
      <c r="N24" s="103"/>
      <c r="O24" s="103"/>
      <c r="P24" s="103"/>
      <c r="Q24" s="103"/>
      <c r="R24" s="103"/>
      <c r="T24" s="31"/>
      <c r="U24" s="39"/>
      <c r="V24" s="39"/>
      <c r="W24" s="31"/>
    </row>
    <row r="25" spans="2:23" x14ac:dyDescent="0.35">
      <c r="B25" s="99" t="s">
        <v>29</v>
      </c>
      <c r="C25" s="99"/>
      <c r="D25" s="99"/>
      <c r="E25" s="99"/>
      <c r="F25" s="99"/>
      <c r="G25" s="99"/>
      <c r="H25" s="99"/>
      <c r="I25" s="99"/>
      <c r="J25" s="99"/>
      <c r="K25" s="99"/>
      <c r="L25" s="99"/>
      <c r="M25" s="99"/>
      <c r="N25" s="99"/>
      <c r="O25" s="99"/>
      <c r="P25" s="99"/>
      <c r="Q25" s="99"/>
      <c r="R25" s="99"/>
      <c r="T25" s="31"/>
      <c r="U25" s="31"/>
      <c r="V25" s="31"/>
      <c r="W25" s="31"/>
    </row>
  </sheetData>
  <mergeCells count="10">
    <mergeCell ref="T2:W3"/>
    <mergeCell ref="U5:V5"/>
    <mergeCell ref="B25:R25"/>
    <mergeCell ref="B3:R3"/>
    <mergeCell ref="B2:R2"/>
    <mergeCell ref="D5:E5"/>
    <mergeCell ref="H5:I5"/>
    <mergeCell ref="L5:M5"/>
    <mergeCell ref="P5:Q5"/>
    <mergeCell ref="B24:R24"/>
  </mergeCells>
  <pageMargins left="0.7" right="0.7" top="0.75" bottom="0.75" header="0.3" footer="0.3"/>
  <pageSetup scale="7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81F68-9411-4DDD-860D-5EF45BCCC525}">
  <sheetPr>
    <tabColor theme="5" tint="-0.249977111117893"/>
    <pageSetUpPr fitToPage="1"/>
  </sheetPr>
  <dimension ref="B1:R23"/>
  <sheetViews>
    <sheetView zoomScaleNormal="100" workbookViewId="0"/>
  </sheetViews>
  <sheetFormatPr defaultColWidth="8.54296875" defaultRowHeight="14.5" x14ac:dyDescent="0.35"/>
  <cols>
    <col min="1" max="1" width="1.1796875" style="11" customWidth="1"/>
    <col min="2" max="2" width="2.453125" style="11" customWidth="1"/>
    <col min="3" max="3" width="2.54296875" style="11" customWidth="1"/>
    <col min="4" max="4" width="2.453125" style="11" customWidth="1"/>
    <col min="5" max="5" width="15" style="11" customWidth="1"/>
    <col min="6" max="6" width="13.453125" style="11" customWidth="1"/>
    <col min="7" max="7" width="15.54296875" style="11" customWidth="1"/>
    <col min="8" max="8" width="12.54296875" style="11" customWidth="1"/>
    <col min="9" max="9" width="34.1796875" style="11" customWidth="1"/>
    <col min="10" max="10" width="34.453125" style="11" customWidth="1"/>
    <col min="11" max="12" width="3" style="11" customWidth="1"/>
    <col min="13" max="13" width="5.1796875" style="11" customWidth="1"/>
    <col min="14" max="16" width="10.54296875" style="11" customWidth="1"/>
    <col min="17" max="17" width="5.54296875" style="11" customWidth="1"/>
    <col min="18" max="18" width="3.453125" style="11" customWidth="1"/>
    <col min="19" max="16384" width="8.54296875" style="11"/>
  </cols>
  <sheetData>
    <row r="1" spans="2:18" ht="6" customHeight="1" x14ac:dyDescent="0.35"/>
    <row r="2" spans="2:18" ht="12.75" customHeight="1" x14ac:dyDescent="0.35">
      <c r="B2" s="12"/>
      <c r="C2" s="12"/>
      <c r="D2" s="12"/>
      <c r="E2" s="12"/>
      <c r="F2" s="12"/>
      <c r="G2" s="12"/>
      <c r="H2" s="12"/>
      <c r="I2" s="12"/>
      <c r="J2" s="12"/>
      <c r="K2" s="12"/>
      <c r="L2" s="12"/>
      <c r="M2" s="12"/>
      <c r="N2" s="12"/>
      <c r="O2" s="12"/>
      <c r="P2" s="12"/>
      <c r="Q2" s="12"/>
      <c r="R2" s="13"/>
    </row>
    <row r="3" spans="2:18" x14ac:dyDescent="0.35">
      <c r="B3" s="12"/>
      <c r="C3" s="112" t="s">
        <v>167</v>
      </c>
      <c r="D3" s="112"/>
      <c r="E3" s="112"/>
      <c r="F3" s="112"/>
      <c r="G3" s="112"/>
      <c r="H3" s="112"/>
      <c r="I3" s="112"/>
      <c r="J3" s="112"/>
      <c r="K3" s="112"/>
      <c r="L3" s="112"/>
      <c r="M3" s="112"/>
      <c r="N3" s="112"/>
      <c r="O3" s="112"/>
      <c r="P3" s="112"/>
      <c r="Q3" s="112"/>
      <c r="R3" s="13"/>
    </row>
    <row r="4" spans="2:18" ht="12.75" customHeight="1" x14ac:dyDescent="0.35">
      <c r="B4" s="12"/>
      <c r="C4" s="112"/>
      <c r="D4" s="112"/>
      <c r="E4" s="112"/>
      <c r="F4" s="112"/>
      <c r="G4" s="112"/>
      <c r="H4" s="112"/>
      <c r="I4" s="112"/>
      <c r="J4" s="112"/>
      <c r="K4" s="112"/>
      <c r="L4" s="112"/>
      <c r="M4" s="112"/>
      <c r="N4" s="112"/>
      <c r="O4" s="112"/>
      <c r="P4" s="112"/>
      <c r="Q4" s="112"/>
      <c r="R4" s="13"/>
    </row>
    <row r="5" spans="2:18" ht="10.5" customHeight="1" thickBot="1" x14ac:dyDescent="0.4">
      <c r="B5" s="12"/>
      <c r="C5" s="12"/>
      <c r="D5" s="12"/>
      <c r="E5" s="12"/>
      <c r="F5" s="12"/>
      <c r="G5" s="12"/>
      <c r="H5" s="12"/>
      <c r="I5" s="12"/>
      <c r="J5" s="12"/>
      <c r="K5" s="12"/>
      <c r="L5" s="12"/>
      <c r="M5" s="12"/>
      <c r="N5" s="12"/>
      <c r="O5" s="12"/>
      <c r="P5" s="12"/>
      <c r="Q5" s="12"/>
      <c r="R5" s="13"/>
    </row>
    <row r="6" spans="2:18" ht="15" customHeight="1" thickBot="1" x14ac:dyDescent="0.4">
      <c r="B6" s="12"/>
      <c r="C6" s="49" t="s">
        <v>31</v>
      </c>
      <c r="D6" s="107" t="s">
        <v>61</v>
      </c>
      <c r="E6" s="108"/>
      <c r="F6" s="109"/>
      <c r="G6" s="113" t="s">
        <v>8</v>
      </c>
      <c r="H6" s="114"/>
      <c r="I6" s="114"/>
      <c r="J6" s="114"/>
      <c r="K6" s="114"/>
      <c r="L6" s="114"/>
      <c r="M6" s="114"/>
      <c r="N6" s="114"/>
      <c r="O6" s="114"/>
      <c r="P6" s="114"/>
      <c r="Q6" s="114"/>
      <c r="R6" s="13"/>
    </row>
    <row r="7" spans="2:18" ht="11.25" customHeight="1" thickBot="1" x14ac:dyDescent="0.4">
      <c r="B7" s="12"/>
      <c r="C7" s="14"/>
      <c r="D7" s="14"/>
      <c r="E7" s="14"/>
      <c r="F7" s="14"/>
      <c r="G7" s="15"/>
      <c r="H7" s="15"/>
      <c r="I7" s="15"/>
      <c r="J7" s="15"/>
      <c r="K7" s="15"/>
      <c r="L7" s="15"/>
      <c r="M7" s="15"/>
      <c r="N7" s="15"/>
      <c r="O7" s="15"/>
      <c r="P7" s="15"/>
      <c r="Q7" s="15"/>
      <c r="R7" s="13"/>
    </row>
    <row r="8" spans="2:18" ht="16.5" customHeight="1" thickBot="1" x14ac:dyDescent="0.4">
      <c r="B8" s="12"/>
      <c r="C8" s="50" t="s">
        <v>32</v>
      </c>
      <c r="D8" s="110" t="s">
        <v>60</v>
      </c>
      <c r="E8" s="108"/>
      <c r="F8" s="109"/>
      <c r="G8" s="119" t="s">
        <v>44</v>
      </c>
      <c r="H8" s="120"/>
      <c r="I8" s="120"/>
      <c r="J8" s="120"/>
      <c r="K8" s="121"/>
      <c r="L8" s="12"/>
      <c r="M8" s="134" t="s">
        <v>71</v>
      </c>
      <c r="N8" s="136" t="s">
        <v>65</v>
      </c>
      <c r="O8" s="137"/>
      <c r="P8" s="137"/>
      <c r="Q8" s="138"/>
      <c r="R8" s="13"/>
    </row>
    <row r="9" spans="2:18" ht="10.5" customHeight="1" thickBot="1" x14ac:dyDescent="0.4">
      <c r="B9" s="12"/>
      <c r="C9" s="14"/>
      <c r="D9" s="14"/>
      <c r="E9" s="14"/>
      <c r="F9" s="14"/>
      <c r="G9" s="14"/>
      <c r="H9" s="14"/>
      <c r="I9" s="14"/>
      <c r="J9" s="14"/>
      <c r="K9" s="14"/>
      <c r="L9" s="12"/>
      <c r="M9" s="135"/>
      <c r="N9" s="139"/>
      <c r="O9" s="140"/>
      <c r="P9" s="140"/>
      <c r="Q9" s="141"/>
      <c r="R9" s="13"/>
    </row>
    <row r="10" spans="2:18" ht="15" customHeight="1" thickBot="1" x14ac:dyDescent="0.4">
      <c r="B10" s="12"/>
      <c r="C10" s="110" t="s">
        <v>43</v>
      </c>
      <c r="D10" s="108"/>
      <c r="E10" s="108"/>
      <c r="F10" s="108"/>
      <c r="G10" s="108"/>
      <c r="H10" s="108"/>
      <c r="I10" s="108"/>
      <c r="J10" s="108"/>
      <c r="K10" s="109"/>
      <c r="L10" s="12"/>
      <c r="M10" s="16"/>
      <c r="N10" s="17"/>
      <c r="O10" s="17"/>
      <c r="P10" s="17"/>
      <c r="Q10" s="18"/>
      <c r="R10" s="13"/>
    </row>
    <row r="11" spans="2:18" ht="15" customHeight="1" x14ac:dyDescent="0.35">
      <c r="B11" s="12"/>
      <c r="C11" s="34"/>
      <c r="D11" s="41"/>
      <c r="E11" s="115"/>
      <c r="F11" s="115"/>
      <c r="G11" s="115"/>
      <c r="H11" s="115"/>
      <c r="I11" s="115"/>
      <c r="J11" s="42"/>
      <c r="K11" s="35"/>
      <c r="L11" s="12"/>
      <c r="M11" s="16"/>
      <c r="N11" s="117" t="s">
        <v>9</v>
      </c>
      <c r="O11" s="117"/>
      <c r="P11" s="117"/>
      <c r="Q11" s="18"/>
      <c r="R11" s="13"/>
    </row>
    <row r="12" spans="2:18" ht="15.75" customHeight="1" x14ac:dyDescent="0.35">
      <c r="B12" s="12"/>
      <c r="C12" s="34"/>
      <c r="D12" s="47" t="s">
        <v>33</v>
      </c>
      <c r="E12" s="116" t="s">
        <v>39</v>
      </c>
      <c r="F12" s="116"/>
      <c r="G12" s="116"/>
      <c r="H12" s="116"/>
      <c r="I12" s="116"/>
      <c r="J12" s="51" t="s">
        <v>36</v>
      </c>
      <c r="K12" s="35"/>
      <c r="L12" s="12"/>
      <c r="M12" s="16"/>
      <c r="N12" s="118"/>
      <c r="O12" s="118"/>
      <c r="P12" s="118"/>
      <c r="Q12" s="18"/>
      <c r="R12" s="13"/>
    </row>
    <row r="13" spans="2:18" ht="15.75" customHeight="1" x14ac:dyDescent="0.35">
      <c r="B13" s="12"/>
      <c r="C13" s="34"/>
      <c r="D13" s="47" t="s">
        <v>34</v>
      </c>
      <c r="E13" s="116" t="s">
        <v>38</v>
      </c>
      <c r="F13" s="116"/>
      <c r="G13" s="116"/>
      <c r="H13" s="116"/>
      <c r="I13" s="116"/>
      <c r="J13" s="51" t="s">
        <v>36</v>
      </c>
      <c r="K13" s="35"/>
      <c r="L13" s="12"/>
      <c r="M13" s="16"/>
      <c r="N13" s="118"/>
      <c r="O13" s="118"/>
      <c r="P13" s="118"/>
      <c r="Q13" s="18"/>
      <c r="R13" s="13"/>
    </row>
    <row r="14" spans="2:18" ht="15.75" customHeight="1" x14ac:dyDescent="0.35">
      <c r="B14" s="12"/>
      <c r="C14" s="34"/>
      <c r="D14" s="47" t="s">
        <v>35</v>
      </c>
      <c r="E14" s="104" t="s">
        <v>70</v>
      </c>
      <c r="F14" s="105"/>
      <c r="G14" s="105"/>
      <c r="H14" s="105"/>
      <c r="I14" s="106"/>
      <c r="J14" s="51" t="s">
        <v>36</v>
      </c>
      <c r="K14" s="35"/>
      <c r="L14" s="12"/>
      <c r="M14" s="16"/>
      <c r="N14" s="118"/>
      <c r="O14" s="118"/>
      <c r="P14" s="118"/>
      <c r="Q14" s="18"/>
      <c r="R14" s="13"/>
    </row>
    <row r="15" spans="2:18" ht="14.5" customHeight="1" x14ac:dyDescent="0.35">
      <c r="B15" s="12"/>
      <c r="C15" s="34"/>
      <c r="D15" s="48" t="s">
        <v>49</v>
      </c>
      <c r="E15" s="104" t="s">
        <v>55</v>
      </c>
      <c r="F15" s="105"/>
      <c r="G15" s="105"/>
      <c r="H15" s="105"/>
      <c r="I15" s="106"/>
      <c r="J15" s="51" t="s">
        <v>36</v>
      </c>
      <c r="K15" s="35"/>
      <c r="L15" s="12"/>
      <c r="M15" s="16"/>
      <c r="N15" s="118"/>
      <c r="O15" s="118"/>
      <c r="P15" s="118"/>
      <c r="Q15" s="18"/>
      <c r="R15" s="13"/>
    </row>
    <row r="16" spans="2:18" ht="16.5" customHeight="1" x14ac:dyDescent="0.35">
      <c r="B16" s="12"/>
      <c r="C16" s="34"/>
      <c r="D16" s="48" t="s">
        <v>62</v>
      </c>
      <c r="E16" s="104" t="s">
        <v>48</v>
      </c>
      <c r="F16" s="105"/>
      <c r="G16" s="105"/>
      <c r="H16" s="105"/>
      <c r="I16" s="106"/>
      <c r="J16" s="51" t="s">
        <v>36</v>
      </c>
      <c r="K16" s="35"/>
      <c r="L16" s="12"/>
      <c r="M16" s="16"/>
      <c r="N16" s="118"/>
      <c r="O16" s="118"/>
      <c r="P16" s="118"/>
      <c r="Q16" s="18"/>
      <c r="R16" s="13"/>
    </row>
    <row r="17" spans="2:18" ht="16.5" customHeight="1" x14ac:dyDescent="0.35">
      <c r="B17" s="12"/>
      <c r="C17" s="34"/>
      <c r="D17" s="48" t="s">
        <v>63</v>
      </c>
      <c r="E17" s="104" t="s">
        <v>172</v>
      </c>
      <c r="F17" s="105"/>
      <c r="G17" s="105"/>
      <c r="H17" s="105"/>
      <c r="I17" s="106"/>
      <c r="J17" s="51" t="s">
        <v>36</v>
      </c>
      <c r="K17" s="35"/>
      <c r="L17" s="12"/>
      <c r="M17" s="16"/>
      <c r="N17" s="118"/>
      <c r="O17" s="118"/>
      <c r="P17" s="118"/>
      <c r="Q17" s="18"/>
      <c r="R17" s="13"/>
    </row>
    <row r="18" spans="2:18" ht="16" customHeight="1" x14ac:dyDescent="0.35">
      <c r="B18" s="12"/>
      <c r="C18" s="34"/>
      <c r="D18" s="131" t="s">
        <v>64</v>
      </c>
      <c r="E18" s="104" t="s">
        <v>53</v>
      </c>
      <c r="F18" s="105"/>
      <c r="G18" s="105"/>
      <c r="H18" s="105"/>
      <c r="I18" s="105"/>
      <c r="J18" s="106"/>
      <c r="K18" s="35"/>
      <c r="L18" s="12"/>
      <c r="M18" s="16"/>
      <c r="N18" s="118"/>
      <c r="O18" s="118"/>
      <c r="P18" s="118"/>
      <c r="Q18" s="18"/>
      <c r="R18" s="13"/>
    </row>
    <row r="19" spans="2:18" ht="15.75" customHeight="1" x14ac:dyDescent="0.35">
      <c r="B19" s="12"/>
      <c r="C19" s="34"/>
      <c r="D19" s="132"/>
      <c r="E19" s="122" t="s">
        <v>72</v>
      </c>
      <c r="F19" s="123"/>
      <c r="G19" s="123"/>
      <c r="H19" s="123"/>
      <c r="I19" s="123"/>
      <c r="J19" s="124"/>
      <c r="K19" s="35"/>
      <c r="L19" s="12"/>
      <c r="M19" s="16"/>
      <c r="N19" s="118"/>
      <c r="O19" s="118"/>
      <c r="P19" s="118"/>
      <c r="Q19" s="18"/>
      <c r="R19" s="13"/>
    </row>
    <row r="20" spans="2:18" ht="15.75" customHeight="1" x14ac:dyDescent="0.35">
      <c r="B20" s="12"/>
      <c r="C20" s="34"/>
      <c r="D20" s="132"/>
      <c r="E20" s="125"/>
      <c r="F20" s="126"/>
      <c r="G20" s="126"/>
      <c r="H20" s="126"/>
      <c r="I20" s="126"/>
      <c r="J20" s="127"/>
      <c r="K20" s="35"/>
      <c r="L20" s="12"/>
      <c r="M20" s="16"/>
      <c r="N20" s="118"/>
      <c r="O20" s="118"/>
      <c r="P20" s="118"/>
      <c r="Q20" s="18"/>
      <c r="R20" s="13"/>
    </row>
    <row r="21" spans="2:18" ht="13.5" customHeight="1" x14ac:dyDescent="0.35">
      <c r="B21" s="12"/>
      <c r="C21" s="34"/>
      <c r="D21" s="133"/>
      <c r="E21" s="128"/>
      <c r="F21" s="129"/>
      <c r="G21" s="129"/>
      <c r="H21" s="129"/>
      <c r="I21" s="129"/>
      <c r="J21" s="130"/>
      <c r="K21" s="35"/>
      <c r="L21" s="12"/>
      <c r="M21" s="16"/>
      <c r="N21" s="111" t="s">
        <v>10</v>
      </c>
      <c r="O21" s="111"/>
      <c r="P21" s="111"/>
      <c r="Q21" s="18"/>
      <c r="R21" s="13"/>
    </row>
    <row r="22" spans="2:18" ht="15" thickBot="1" x14ac:dyDescent="0.4">
      <c r="B22" s="12"/>
      <c r="C22" s="36"/>
      <c r="D22" s="37"/>
      <c r="E22" s="37"/>
      <c r="F22" s="37"/>
      <c r="G22" s="37"/>
      <c r="H22" s="37"/>
      <c r="I22" s="37"/>
      <c r="J22" s="37"/>
      <c r="K22" s="38"/>
      <c r="L22" s="12"/>
      <c r="M22" s="19"/>
      <c r="N22" s="20"/>
      <c r="O22" s="20"/>
      <c r="P22" s="20"/>
      <c r="Q22" s="21"/>
      <c r="R22" s="13"/>
    </row>
    <row r="23" spans="2:18" ht="13.5" customHeight="1" x14ac:dyDescent="0.35">
      <c r="B23" s="13"/>
      <c r="C23" s="13"/>
      <c r="D23" s="13"/>
      <c r="E23" s="13"/>
      <c r="F23" s="13"/>
      <c r="G23" s="13"/>
      <c r="H23" s="13"/>
      <c r="I23" s="13"/>
      <c r="J23" s="13"/>
      <c r="K23" s="13"/>
      <c r="L23" s="13"/>
      <c r="M23" s="13"/>
      <c r="N23" s="13"/>
      <c r="O23" s="13"/>
      <c r="P23" s="13"/>
      <c r="Q23" s="13"/>
      <c r="R23" s="13"/>
    </row>
  </sheetData>
  <mergeCells count="21">
    <mergeCell ref="C3:Q4"/>
    <mergeCell ref="G6:Q6"/>
    <mergeCell ref="E11:I11"/>
    <mergeCell ref="E12:I12"/>
    <mergeCell ref="E14:I14"/>
    <mergeCell ref="N11:P11"/>
    <mergeCell ref="N12:P20"/>
    <mergeCell ref="E13:I13"/>
    <mergeCell ref="C10:K10"/>
    <mergeCell ref="G8:K8"/>
    <mergeCell ref="E18:J18"/>
    <mergeCell ref="E17:I17"/>
    <mergeCell ref="E19:J21"/>
    <mergeCell ref="D18:D21"/>
    <mergeCell ref="M8:M9"/>
    <mergeCell ref="N8:Q9"/>
    <mergeCell ref="E15:I15"/>
    <mergeCell ref="D6:F6"/>
    <mergeCell ref="D8:F8"/>
    <mergeCell ref="N21:P21"/>
    <mergeCell ref="E16:I16"/>
  </mergeCells>
  <phoneticPr fontId="15" type="noConversion"/>
  <dataValidations count="1">
    <dataValidation type="list" allowBlank="1" showInputMessage="1" showErrorMessage="1" sqref="J12:J13" xr:uid="{2885AB34-D989-4CA2-B2D9-74A278134DB2}">
      <formula1>"Yes, No (this template is not applicable)"</formula1>
    </dataValidation>
  </dataValidations>
  <pageMargins left="0.7" right="0.7" top="0.75" bottom="0.75" header="0.3" footer="0.3"/>
  <pageSetup scale="73" orientation="landscape" r:id="rId1"/>
  <ignoredErrors>
    <ignoredError sqref="D12:D14 C6 C8 D15:D18 M8"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38CC3-72C0-4BC5-BA3D-5FEF784623D4}">
  <sheetPr>
    <tabColor theme="5" tint="-0.249977111117893"/>
    <pageSetUpPr fitToPage="1"/>
  </sheetPr>
  <dimension ref="A1:F46"/>
  <sheetViews>
    <sheetView zoomScaleNormal="100" workbookViewId="0">
      <selection activeCell="E3" sqref="E3:E11"/>
    </sheetView>
  </sheetViews>
  <sheetFormatPr defaultColWidth="8.54296875" defaultRowHeight="14.5" x14ac:dyDescent="0.35"/>
  <cols>
    <col min="1" max="1" width="15.453125" style="1" customWidth="1"/>
    <col min="2" max="2" width="15.7265625" style="1" customWidth="1"/>
    <col min="3" max="3" width="99.453125" style="1" customWidth="1"/>
    <col min="4" max="4" width="74.54296875" style="1" customWidth="1"/>
    <col min="5" max="5" width="22.54296875" style="1" customWidth="1"/>
    <col min="6" max="6" width="38" style="1" customWidth="1"/>
    <col min="7" max="16384" width="8.54296875" style="1"/>
  </cols>
  <sheetData>
    <row r="1" spans="1:6" ht="28" customHeight="1" thickBot="1" x14ac:dyDescent="0.4">
      <c r="A1" s="158" t="s">
        <v>45</v>
      </c>
      <c r="B1" s="159"/>
      <c r="C1" s="159"/>
      <c r="D1" s="159"/>
      <c r="E1" s="159"/>
      <c r="F1" s="160"/>
    </row>
    <row r="2" spans="1:6" ht="16" x14ac:dyDescent="0.4">
      <c r="A2" s="22" t="s">
        <v>11</v>
      </c>
      <c r="B2" s="22" t="s">
        <v>12</v>
      </c>
      <c r="C2" s="22" t="s">
        <v>13</v>
      </c>
      <c r="D2" s="22" t="s">
        <v>78</v>
      </c>
      <c r="E2" s="22" t="s">
        <v>41</v>
      </c>
      <c r="F2" s="22" t="s">
        <v>40</v>
      </c>
    </row>
    <row r="3" spans="1:6" ht="14.25" customHeight="1" x14ac:dyDescent="0.35">
      <c r="A3" s="68"/>
      <c r="B3" s="148" t="s">
        <v>106</v>
      </c>
      <c r="C3" s="151" t="s">
        <v>15</v>
      </c>
      <c r="D3" s="152" t="s">
        <v>137</v>
      </c>
      <c r="E3" s="144"/>
      <c r="F3" s="161" t="s">
        <v>66</v>
      </c>
    </row>
    <row r="4" spans="1:6" ht="14.25" customHeight="1" x14ac:dyDescent="0.35">
      <c r="A4" s="69"/>
      <c r="B4" s="149"/>
      <c r="C4" s="143"/>
      <c r="D4" s="152"/>
      <c r="E4" s="144"/>
      <c r="F4" s="162"/>
    </row>
    <row r="5" spans="1:6" x14ac:dyDescent="0.35">
      <c r="A5" s="145" t="e" vm="1">
        <v>#VALUE!</v>
      </c>
      <c r="B5" s="149"/>
      <c r="C5" s="143"/>
      <c r="D5" s="152"/>
      <c r="E5" s="144"/>
      <c r="F5" s="162"/>
    </row>
    <row r="6" spans="1:6" ht="16" x14ac:dyDescent="0.35">
      <c r="A6" s="145"/>
      <c r="B6" s="149"/>
      <c r="C6" s="88" t="s">
        <v>205</v>
      </c>
      <c r="D6" s="152"/>
      <c r="E6" s="144"/>
      <c r="F6" s="162"/>
    </row>
    <row r="7" spans="1:6" ht="16" x14ac:dyDescent="0.35">
      <c r="A7" s="145"/>
      <c r="B7" s="149"/>
      <c r="C7" s="88" t="s">
        <v>206</v>
      </c>
      <c r="D7" s="152"/>
      <c r="E7" s="144"/>
      <c r="F7" s="162"/>
    </row>
    <row r="8" spans="1:6" ht="16" x14ac:dyDescent="0.35">
      <c r="A8" s="146" t="s">
        <v>97</v>
      </c>
      <c r="B8" s="149"/>
      <c r="C8" s="88" t="s">
        <v>207</v>
      </c>
      <c r="D8" s="152"/>
      <c r="E8" s="144"/>
      <c r="F8" s="162"/>
    </row>
    <row r="9" spans="1:6" ht="16" x14ac:dyDescent="0.35">
      <c r="A9" s="146"/>
      <c r="B9" s="149"/>
      <c r="C9" s="88" t="s">
        <v>208</v>
      </c>
      <c r="D9" s="152"/>
      <c r="E9" s="144"/>
      <c r="F9" s="162"/>
    </row>
    <row r="10" spans="1:6" ht="16" x14ac:dyDescent="0.35">
      <c r="A10" s="146"/>
      <c r="B10" s="149"/>
      <c r="C10" s="70"/>
      <c r="D10" s="152"/>
      <c r="E10" s="144"/>
      <c r="F10" s="162"/>
    </row>
    <row r="11" spans="1:6" ht="14.25" customHeight="1" x14ac:dyDescent="0.35">
      <c r="A11" s="147"/>
      <c r="B11" s="150"/>
      <c r="C11" s="45"/>
      <c r="D11" s="152"/>
      <c r="E11" s="144"/>
      <c r="F11" s="163"/>
    </row>
    <row r="12" spans="1:6" ht="14.25" customHeight="1" x14ac:dyDescent="0.35">
      <c r="A12" s="56"/>
      <c r="B12" s="148" t="s">
        <v>110</v>
      </c>
      <c r="C12" s="151" t="s">
        <v>47</v>
      </c>
      <c r="D12" s="152" t="s">
        <v>147</v>
      </c>
      <c r="E12" s="144"/>
      <c r="F12" s="142" t="s">
        <v>66</v>
      </c>
    </row>
    <row r="13" spans="1:6" ht="15" customHeight="1" x14ac:dyDescent="0.35">
      <c r="A13" s="145" t="e" vm="2">
        <v>#VALUE!</v>
      </c>
      <c r="B13" s="149"/>
      <c r="C13" s="143"/>
      <c r="D13" s="152"/>
      <c r="E13" s="144"/>
      <c r="F13" s="142"/>
    </row>
    <row r="14" spans="1:6" ht="15.75" customHeight="1" x14ac:dyDescent="0.35">
      <c r="A14" s="145"/>
      <c r="B14" s="149"/>
      <c r="C14" s="143"/>
      <c r="D14" s="152"/>
      <c r="E14" s="144"/>
      <c r="F14" s="142"/>
    </row>
    <row r="15" spans="1:6" ht="15.75" customHeight="1" x14ac:dyDescent="0.35">
      <c r="A15" s="145"/>
      <c r="B15" s="149"/>
      <c r="C15" s="88" t="s">
        <v>209</v>
      </c>
      <c r="D15" s="152"/>
      <c r="E15" s="144"/>
      <c r="F15" s="142"/>
    </row>
    <row r="16" spans="1:6" ht="16" x14ac:dyDescent="0.35">
      <c r="A16" s="146" t="s">
        <v>98</v>
      </c>
      <c r="B16" s="149"/>
      <c r="C16" s="88" t="s">
        <v>210</v>
      </c>
      <c r="D16" s="152"/>
      <c r="E16" s="144"/>
      <c r="F16" s="142"/>
    </row>
    <row r="17" spans="1:6" ht="16" x14ac:dyDescent="0.35">
      <c r="A17" s="146"/>
      <c r="B17" s="149"/>
      <c r="C17" s="88" t="s">
        <v>211</v>
      </c>
      <c r="D17" s="152"/>
      <c r="E17" s="144"/>
      <c r="F17" s="142"/>
    </row>
    <row r="18" spans="1:6" ht="29.15" customHeight="1" x14ac:dyDescent="0.35">
      <c r="A18" s="147"/>
      <c r="B18" s="150"/>
      <c r="C18" s="45"/>
      <c r="D18" s="152"/>
      <c r="E18" s="144"/>
      <c r="F18" s="142"/>
    </row>
    <row r="19" spans="1:6" ht="14.25" customHeight="1" x14ac:dyDescent="0.4">
      <c r="A19" s="68"/>
      <c r="B19" s="148" t="s">
        <v>107</v>
      </c>
      <c r="C19" s="46"/>
      <c r="D19" s="152" t="s">
        <v>138</v>
      </c>
      <c r="E19" s="144"/>
      <c r="F19" s="142" t="s">
        <v>66</v>
      </c>
    </row>
    <row r="20" spans="1:6" ht="15" customHeight="1" x14ac:dyDescent="0.35">
      <c r="A20" s="69"/>
      <c r="B20" s="156"/>
      <c r="C20" s="143" t="s">
        <v>51</v>
      </c>
      <c r="D20" s="157"/>
      <c r="E20" s="144"/>
      <c r="F20" s="142"/>
    </row>
    <row r="21" spans="1:6" ht="15" customHeight="1" x14ac:dyDescent="0.35">
      <c r="A21" s="145" t="e" vm="3">
        <v>#VALUE!</v>
      </c>
      <c r="B21" s="156"/>
      <c r="C21" s="143"/>
      <c r="D21" s="157"/>
      <c r="E21" s="144"/>
      <c r="F21" s="142"/>
    </row>
    <row r="22" spans="1:6" ht="15" customHeight="1" x14ac:dyDescent="0.35">
      <c r="A22" s="145"/>
      <c r="B22" s="156"/>
      <c r="C22" s="143"/>
      <c r="D22" s="157"/>
      <c r="E22" s="144"/>
      <c r="F22" s="142"/>
    </row>
    <row r="23" spans="1:6" ht="15" customHeight="1" x14ac:dyDescent="0.4">
      <c r="A23" s="145"/>
      <c r="B23" s="156"/>
      <c r="C23" s="89" t="s">
        <v>212</v>
      </c>
      <c r="D23" s="157"/>
      <c r="E23" s="144"/>
      <c r="F23" s="142"/>
    </row>
    <row r="24" spans="1:6" ht="16" customHeight="1" x14ac:dyDescent="0.35">
      <c r="A24" s="146" t="s">
        <v>99</v>
      </c>
      <c r="B24" s="149"/>
      <c r="C24" s="88" t="s">
        <v>213</v>
      </c>
      <c r="D24" s="152"/>
      <c r="E24" s="144"/>
      <c r="F24" s="142"/>
    </row>
    <row r="25" spans="1:6" ht="16" x14ac:dyDescent="0.35">
      <c r="A25" s="146"/>
      <c r="B25" s="149"/>
      <c r="C25" s="88" t="s">
        <v>214</v>
      </c>
      <c r="D25" s="152"/>
      <c r="E25" s="144"/>
      <c r="F25" s="142"/>
    </row>
    <row r="26" spans="1:6" ht="16" x14ac:dyDescent="0.35">
      <c r="A26" s="146"/>
      <c r="B26" s="149"/>
      <c r="C26" s="88" t="s">
        <v>215</v>
      </c>
      <c r="D26" s="152"/>
      <c r="E26" s="144"/>
      <c r="F26" s="142"/>
    </row>
    <row r="27" spans="1:6" ht="9.65" customHeight="1" x14ac:dyDescent="0.35">
      <c r="A27" s="147"/>
      <c r="B27" s="150"/>
      <c r="C27" s="45"/>
      <c r="D27" s="152"/>
      <c r="E27" s="144"/>
      <c r="F27" s="142"/>
    </row>
    <row r="28" spans="1:6" ht="15" customHeight="1" x14ac:dyDescent="0.35">
      <c r="A28" s="68"/>
      <c r="B28" s="148" t="s">
        <v>107</v>
      </c>
      <c r="C28" s="151" t="s">
        <v>50</v>
      </c>
      <c r="D28" s="152" t="s">
        <v>169</v>
      </c>
      <c r="E28" s="144"/>
      <c r="F28" s="142" t="s">
        <v>66</v>
      </c>
    </row>
    <row r="29" spans="1:6" ht="15" customHeight="1" x14ac:dyDescent="0.35">
      <c r="A29" s="145" t="e" vm="4">
        <v>#VALUE!</v>
      </c>
      <c r="B29" s="149"/>
      <c r="C29" s="143"/>
      <c r="D29" s="152"/>
      <c r="E29" s="144"/>
      <c r="F29" s="142"/>
    </row>
    <row r="30" spans="1:6" ht="15" customHeight="1" x14ac:dyDescent="0.35">
      <c r="A30" s="145"/>
      <c r="B30" s="149"/>
      <c r="C30" s="88" t="s">
        <v>205</v>
      </c>
      <c r="D30" s="152"/>
      <c r="E30" s="144"/>
      <c r="F30" s="142"/>
    </row>
    <row r="31" spans="1:6" ht="15" customHeight="1" x14ac:dyDescent="0.35">
      <c r="A31" s="145"/>
      <c r="B31" s="149"/>
      <c r="C31" s="88" t="s">
        <v>216</v>
      </c>
      <c r="D31" s="152"/>
      <c r="E31" s="144"/>
      <c r="F31" s="142"/>
    </row>
    <row r="32" spans="1:6" ht="16" x14ac:dyDescent="0.35">
      <c r="A32" s="146" t="s">
        <v>84</v>
      </c>
      <c r="B32" s="149"/>
      <c r="C32" s="88" t="s">
        <v>217</v>
      </c>
      <c r="D32" s="152"/>
      <c r="E32" s="144"/>
      <c r="F32" s="142"/>
    </row>
    <row r="33" spans="1:6" ht="16" x14ac:dyDescent="0.35">
      <c r="A33" s="146"/>
      <c r="B33" s="149"/>
      <c r="C33" s="88" t="s">
        <v>218</v>
      </c>
      <c r="D33" s="152"/>
      <c r="E33" s="144"/>
      <c r="F33" s="142"/>
    </row>
    <row r="34" spans="1:6" ht="13" customHeight="1" x14ac:dyDescent="0.35">
      <c r="A34" s="147"/>
      <c r="B34" s="150"/>
      <c r="C34" s="45"/>
      <c r="D34" s="152"/>
      <c r="E34" s="144"/>
      <c r="F34" s="142"/>
    </row>
    <row r="35" spans="1:6" ht="15" customHeight="1" x14ac:dyDescent="0.35">
      <c r="A35" s="68"/>
      <c r="B35" s="148" t="s">
        <v>110</v>
      </c>
      <c r="C35" s="153" t="s">
        <v>228</v>
      </c>
      <c r="D35" s="152" t="s">
        <v>176</v>
      </c>
      <c r="E35" s="144"/>
      <c r="F35" s="142" t="s">
        <v>225</v>
      </c>
    </row>
    <row r="36" spans="1:6" ht="15" customHeight="1" x14ac:dyDescent="0.35">
      <c r="A36" s="69"/>
      <c r="B36" s="149"/>
      <c r="C36" s="154"/>
      <c r="D36" s="152"/>
      <c r="E36" s="144"/>
      <c r="F36" s="142"/>
    </row>
    <row r="37" spans="1:6" ht="15" customHeight="1" x14ac:dyDescent="0.35">
      <c r="A37" s="145" t="e" vm="5">
        <v>#VALUE!</v>
      </c>
      <c r="B37" s="149"/>
      <c r="C37" s="154"/>
      <c r="D37" s="152"/>
      <c r="E37" s="144"/>
      <c r="F37" s="142"/>
    </row>
    <row r="38" spans="1:6" ht="15.75" customHeight="1" x14ac:dyDescent="0.35">
      <c r="A38" s="145"/>
      <c r="B38" s="149"/>
      <c r="C38" s="154"/>
      <c r="D38" s="152"/>
      <c r="E38" s="144"/>
      <c r="F38" s="142"/>
    </row>
    <row r="39" spans="1:6" ht="16" customHeight="1" x14ac:dyDescent="0.35">
      <c r="A39" s="145"/>
      <c r="B39" s="149"/>
      <c r="C39" s="154"/>
      <c r="D39" s="152"/>
      <c r="E39" s="144"/>
      <c r="F39" s="142"/>
    </row>
    <row r="40" spans="1:6" ht="16" customHeight="1" x14ac:dyDescent="0.35">
      <c r="A40" s="146" t="s">
        <v>100</v>
      </c>
      <c r="B40" s="149"/>
      <c r="C40" s="154"/>
      <c r="D40" s="152"/>
      <c r="E40" s="144"/>
      <c r="F40" s="142"/>
    </row>
    <row r="41" spans="1:6" ht="16" customHeight="1" x14ac:dyDescent="0.35">
      <c r="A41" s="146"/>
      <c r="B41" s="149"/>
      <c r="C41" s="154"/>
      <c r="D41" s="152"/>
      <c r="E41" s="144"/>
      <c r="F41" s="142"/>
    </row>
    <row r="42" spans="1:6" ht="15.65" customHeight="1" x14ac:dyDescent="0.35">
      <c r="A42" s="146"/>
      <c r="B42" s="149"/>
      <c r="C42" s="154"/>
      <c r="D42" s="152"/>
      <c r="E42" s="144"/>
      <c r="F42" s="142"/>
    </row>
    <row r="43" spans="1:6" ht="15.65" customHeight="1" x14ac:dyDescent="0.35">
      <c r="A43" s="147"/>
      <c r="B43" s="150"/>
      <c r="C43" s="155"/>
      <c r="D43" s="152"/>
      <c r="E43" s="144"/>
      <c r="F43" s="142"/>
    </row>
    <row r="44" spans="1:6" ht="16" x14ac:dyDescent="0.35">
      <c r="A44" s="39"/>
      <c r="B44" s="90" t="s">
        <v>175</v>
      </c>
      <c r="C44" s="39"/>
      <c r="D44" s="39"/>
      <c r="E44" s="39"/>
      <c r="F44" s="39"/>
    </row>
    <row r="46" spans="1:6" x14ac:dyDescent="0.35">
      <c r="E46" s="1" t="s">
        <v>46</v>
      </c>
    </row>
  </sheetData>
  <mergeCells count="36">
    <mergeCell ref="F12:F18"/>
    <mergeCell ref="A13:A15"/>
    <mergeCell ref="A16:A18"/>
    <mergeCell ref="C12:C14"/>
    <mergeCell ref="A1:F1"/>
    <mergeCell ref="B3:B11"/>
    <mergeCell ref="C3:C5"/>
    <mergeCell ref="D3:D11"/>
    <mergeCell ref="E3:E11"/>
    <mergeCell ref="F3:F11"/>
    <mergeCell ref="A8:A11"/>
    <mergeCell ref="A5:A7"/>
    <mergeCell ref="A21:A23"/>
    <mergeCell ref="A24:A27"/>
    <mergeCell ref="B12:B18"/>
    <mergeCell ref="D12:D18"/>
    <mergeCell ref="E12:E18"/>
    <mergeCell ref="B19:B27"/>
    <mergeCell ref="D19:D27"/>
    <mergeCell ref="E19:E27"/>
    <mergeCell ref="F19:F27"/>
    <mergeCell ref="C20:C22"/>
    <mergeCell ref="E35:E43"/>
    <mergeCell ref="F35:F43"/>
    <mergeCell ref="A37:A39"/>
    <mergeCell ref="A40:A43"/>
    <mergeCell ref="B28:B34"/>
    <mergeCell ref="C28:C29"/>
    <mergeCell ref="D28:D34"/>
    <mergeCell ref="B35:B43"/>
    <mergeCell ref="C35:C43"/>
    <mergeCell ref="D35:D43"/>
    <mergeCell ref="E28:E34"/>
    <mergeCell ref="F28:F34"/>
    <mergeCell ref="A29:A31"/>
    <mergeCell ref="A32:A34"/>
  </mergeCells>
  <dataValidations xWindow="1613" yWindow="737" count="4">
    <dataValidation type="whole" allowBlank="1" showInputMessage="1" showErrorMessage="1" errorTitle="Invalid Input" error="Error: Only numbers are allowed in this cell. Please try again." promptTitle="Instructions:" prompt="Please enter a score (as a number) from the options listed in column C." sqref="E3:E11" xr:uid="{798DFBBE-FD96-4F43-8EC1-84BA6874B6E6}">
      <formula1>0</formula1>
      <formula2>60</formula2>
    </dataValidation>
    <dataValidation type="whole" allowBlank="1" showInputMessage="1" showErrorMessage="1" errorTitle="Invalid Input" error="Error: Only numbers are allowed in this cell. Please try again." promptTitle="Instructions:" prompt="Please enter any number between -30 to 60." sqref="E35:E43" xr:uid="{3C5B23DF-852E-43D4-95D7-5FFF1AE43658}">
      <formula1>-30</formula1>
      <formula2>60</formula2>
    </dataValidation>
    <dataValidation type="whole" allowBlank="1" showInputMessage="1" showErrorMessage="1" errorTitle="Invalid Input" error="Error: Only numbers are allowed in this cell. Please try again." promptTitle="Instructions:" prompt="Please enter a score (as a number) from the options listed in column C." sqref="E19:E34" xr:uid="{031E8499-A6D7-4D1D-A31C-5281449FE005}">
      <formula1>0</formula1>
      <formula2>30</formula2>
    </dataValidation>
    <dataValidation type="whole" allowBlank="1" showInputMessage="1" showErrorMessage="1" errorTitle="Invalid Input" error="Error: Only numbers are allowed in this cell. Please try again." promptTitle="Instructions:" prompt="Please enter a score (as a number) from the options listed in column C." sqref="E12:E18" xr:uid="{0013A352-91C9-4CD7-BBFA-5828DE21F20A}">
      <formula1>-30</formula1>
      <formula2>60</formula2>
    </dataValidation>
  </dataValidations>
  <printOptions horizontalCentered="1"/>
  <pageMargins left="0.7" right="0.7" top="0.75" bottom="0.75" header="0.3" footer="0.3"/>
  <pageSetup scale="7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4158A-0CB5-475D-8EA0-715D3AA6B796}">
  <sheetPr>
    <tabColor theme="5" tint="-0.249977111117893"/>
    <pageSetUpPr fitToPage="1"/>
  </sheetPr>
  <dimension ref="A1:I81"/>
  <sheetViews>
    <sheetView zoomScaleNormal="100" workbookViewId="0">
      <selection activeCell="E4" sqref="E4:E9"/>
    </sheetView>
  </sheetViews>
  <sheetFormatPr defaultColWidth="8" defaultRowHeight="16" x14ac:dyDescent="0.4"/>
  <cols>
    <col min="1" max="1" width="15.453125" style="24" customWidth="1"/>
    <col min="2" max="2" width="16.453125" style="24" customWidth="1"/>
    <col min="3" max="3" width="116.1796875" style="24" customWidth="1"/>
    <col min="4" max="4" width="88.453125" style="24" customWidth="1"/>
    <col min="5" max="8" width="15.54296875" style="30" customWidth="1"/>
    <col min="9" max="9" width="60.453125" style="24" customWidth="1"/>
    <col min="10" max="16384" width="8" style="24"/>
  </cols>
  <sheetData>
    <row r="1" spans="1:9" ht="28" customHeight="1" x14ac:dyDescent="0.4">
      <c r="A1" s="214" t="s">
        <v>42</v>
      </c>
      <c r="B1" s="214"/>
      <c r="C1" s="214"/>
      <c r="D1" s="215"/>
      <c r="E1" s="214"/>
      <c r="F1" s="214"/>
      <c r="G1" s="214"/>
      <c r="H1" s="214"/>
      <c r="I1" s="214"/>
    </row>
    <row r="2" spans="1:9" x14ac:dyDescent="0.4">
      <c r="A2" s="216" t="s">
        <v>11</v>
      </c>
      <c r="B2" s="216" t="s">
        <v>12</v>
      </c>
      <c r="C2" s="217" t="s">
        <v>13</v>
      </c>
      <c r="D2" s="218" t="s">
        <v>78</v>
      </c>
      <c r="E2" s="219" t="s">
        <v>41</v>
      </c>
      <c r="F2" s="220"/>
      <c r="G2" s="220"/>
      <c r="H2" s="220"/>
      <c r="I2" s="216" t="s">
        <v>40</v>
      </c>
    </row>
    <row r="3" spans="1:9" x14ac:dyDescent="0.4">
      <c r="A3" s="216"/>
      <c r="B3" s="216"/>
      <c r="C3" s="217"/>
      <c r="D3" s="218"/>
      <c r="E3" s="52" t="s">
        <v>17</v>
      </c>
      <c r="F3" s="25" t="s">
        <v>18</v>
      </c>
      <c r="G3" s="26" t="s">
        <v>19</v>
      </c>
      <c r="H3" s="27" t="s">
        <v>20</v>
      </c>
      <c r="I3" s="216"/>
    </row>
    <row r="4" spans="1:9" ht="11.15" customHeight="1" x14ac:dyDescent="0.4">
      <c r="A4" s="71"/>
      <c r="B4" s="178" t="s">
        <v>104</v>
      </c>
      <c r="C4" s="75"/>
      <c r="D4" s="187" t="s">
        <v>144</v>
      </c>
      <c r="E4" s="181"/>
      <c r="F4" s="199"/>
      <c r="G4" s="199"/>
      <c r="H4" s="199"/>
      <c r="I4" s="175" t="s">
        <v>69</v>
      </c>
    </row>
    <row r="5" spans="1:9" ht="16" customHeight="1" x14ac:dyDescent="0.4">
      <c r="A5" s="172" t="e" vm="6">
        <v>#VALUE!</v>
      </c>
      <c r="B5" s="213"/>
      <c r="C5" s="171" t="s">
        <v>168</v>
      </c>
      <c r="D5" s="188"/>
      <c r="E5" s="182"/>
      <c r="F5" s="200"/>
      <c r="G5" s="200"/>
      <c r="H5" s="200"/>
      <c r="I5" s="176"/>
    </row>
    <row r="6" spans="1:9" ht="16" customHeight="1" x14ac:dyDescent="0.4">
      <c r="A6" s="172"/>
      <c r="B6" s="213"/>
      <c r="C6" s="171"/>
      <c r="D6" s="211"/>
      <c r="E6" s="182"/>
      <c r="F6" s="200"/>
      <c r="G6" s="200"/>
      <c r="H6" s="200"/>
      <c r="I6" s="176"/>
    </row>
    <row r="7" spans="1:9" ht="16" customHeight="1" x14ac:dyDescent="0.4">
      <c r="A7" s="172"/>
      <c r="B7" s="179"/>
      <c r="C7" s="80" t="s">
        <v>177</v>
      </c>
      <c r="D7" s="188"/>
      <c r="E7" s="182"/>
      <c r="F7" s="200"/>
      <c r="G7" s="200"/>
      <c r="H7" s="200"/>
      <c r="I7" s="176"/>
    </row>
    <row r="8" spans="1:9" ht="15.65" customHeight="1" x14ac:dyDescent="0.4">
      <c r="A8" s="173" t="s">
        <v>101</v>
      </c>
      <c r="B8" s="179"/>
      <c r="C8" s="80" t="s">
        <v>178</v>
      </c>
      <c r="D8" s="188"/>
      <c r="E8" s="182"/>
      <c r="F8" s="200"/>
      <c r="G8" s="200"/>
      <c r="H8" s="200"/>
      <c r="I8" s="176"/>
    </row>
    <row r="9" spans="1:9" ht="25.5" customHeight="1" x14ac:dyDescent="0.4">
      <c r="A9" s="174"/>
      <c r="B9" s="179"/>
      <c r="C9" s="28"/>
      <c r="D9" s="188"/>
      <c r="E9" s="182"/>
      <c r="F9" s="200"/>
      <c r="G9" s="200"/>
      <c r="H9" s="200"/>
      <c r="I9" s="176"/>
    </row>
    <row r="10" spans="1:9" ht="16" customHeight="1" x14ac:dyDescent="0.4">
      <c r="A10" s="72"/>
      <c r="B10" s="191" t="s">
        <v>108</v>
      </c>
      <c r="C10" s="212" t="s">
        <v>73</v>
      </c>
      <c r="D10" s="187" t="s">
        <v>145</v>
      </c>
      <c r="E10" s="208"/>
      <c r="F10" s="202"/>
      <c r="G10" s="202"/>
      <c r="H10" s="202"/>
      <c r="I10" s="203" t="s">
        <v>69</v>
      </c>
    </row>
    <row r="11" spans="1:9" ht="16" customHeight="1" x14ac:dyDescent="0.4">
      <c r="A11" s="170" t="e" vm="7">
        <v>#VALUE!</v>
      </c>
      <c r="B11" s="192"/>
      <c r="C11" s="207"/>
      <c r="D11" s="188"/>
      <c r="E11" s="208"/>
      <c r="F11" s="202"/>
      <c r="G11" s="202"/>
      <c r="H11" s="202"/>
      <c r="I11" s="203"/>
    </row>
    <row r="12" spans="1:9" ht="16" customHeight="1" x14ac:dyDescent="0.4">
      <c r="A12" s="170"/>
      <c r="B12" s="192"/>
      <c r="C12" s="207"/>
      <c r="D12" s="188"/>
      <c r="E12" s="208"/>
      <c r="F12" s="202"/>
      <c r="G12" s="202"/>
      <c r="H12" s="202"/>
      <c r="I12" s="203"/>
    </row>
    <row r="13" spans="1:9" x14ac:dyDescent="0.4">
      <c r="A13" s="170"/>
      <c r="B13" s="192"/>
      <c r="C13" s="207"/>
      <c r="D13" s="188"/>
      <c r="E13" s="208"/>
      <c r="F13" s="202"/>
      <c r="G13" s="202"/>
      <c r="H13" s="202"/>
      <c r="I13" s="203"/>
    </row>
    <row r="14" spans="1:9" x14ac:dyDescent="0.4">
      <c r="A14" s="164" t="s">
        <v>102</v>
      </c>
      <c r="B14" s="192"/>
      <c r="C14" s="81" t="s">
        <v>179</v>
      </c>
      <c r="D14" s="188"/>
      <c r="E14" s="208"/>
      <c r="F14" s="202"/>
      <c r="G14" s="202"/>
      <c r="H14" s="202"/>
      <c r="I14" s="203"/>
    </row>
    <row r="15" spans="1:9" ht="15.75" customHeight="1" x14ac:dyDescent="0.4">
      <c r="A15" s="164"/>
      <c r="B15" s="192"/>
      <c r="C15" s="80" t="s">
        <v>180</v>
      </c>
      <c r="D15" s="188"/>
      <c r="E15" s="208"/>
      <c r="F15" s="202"/>
      <c r="G15" s="202"/>
      <c r="H15" s="202"/>
      <c r="I15" s="203"/>
    </row>
    <row r="16" spans="1:9" x14ac:dyDescent="0.4">
      <c r="A16" s="164"/>
      <c r="B16" s="192"/>
      <c r="C16" s="80" t="s">
        <v>181</v>
      </c>
      <c r="D16" s="188"/>
      <c r="E16" s="208"/>
      <c r="F16" s="202"/>
      <c r="G16" s="202"/>
      <c r="H16" s="202"/>
      <c r="I16" s="203"/>
    </row>
    <row r="17" spans="1:9" ht="12" customHeight="1" x14ac:dyDescent="0.4">
      <c r="A17" s="165"/>
      <c r="B17" s="193"/>
      <c r="C17" s="40"/>
      <c r="D17" s="189"/>
      <c r="E17" s="208"/>
      <c r="F17" s="202"/>
      <c r="G17" s="202"/>
      <c r="H17" s="202"/>
      <c r="I17" s="203"/>
    </row>
    <row r="18" spans="1:9" ht="5.5" customHeight="1" x14ac:dyDescent="0.4">
      <c r="A18" s="72"/>
      <c r="B18" s="191" t="s">
        <v>107</v>
      </c>
      <c r="C18" s="76"/>
      <c r="D18" s="187" t="s">
        <v>174</v>
      </c>
      <c r="E18" s="196"/>
      <c r="F18" s="199"/>
      <c r="G18" s="199"/>
      <c r="H18" s="199"/>
      <c r="I18" s="175" t="s">
        <v>69</v>
      </c>
    </row>
    <row r="19" spans="1:9" ht="21.65" customHeight="1" x14ac:dyDescent="0.4">
      <c r="A19" s="170" t="e" vm="8">
        <v>#VALUE!</v>
      </c>
      <c r="B19" s="192"/>
      <c r="C19" s="58" t="s">
        <v>22</v>
      </c>
      <c r="D19" s="188"/>
      <c r="E19" s="197"/>
      <c r="F19" s="200"/>
      <c r="G19" s="200"/>
      <c r="H19" s="200"/>
      <c r="I19" s="176"/>
    </row>
    <row r="20" spans="1:9" ht="16.5" customHeight="1" x14ac:dyDescent="0.4">
      <c r="A20" s="170"/>
      <c r="B20" s="192"/>
      <c r="C20" s="29" t="s">
        <v>204</v>
      </c>
      <c r="D20" s="188"/>
      <c r="E20" s="197"/>
      <c r="F20" s="200"/>
      <c r="G20" s="200"/>
      <c r="H20" s="200"/>
      <c r="I20" s="176"/>
    </row>
    <row r="21" spans="1:9" ht="17.149999999999999" customHeight="1" x14ac:dyDescent="0.4">
      <c r="A21" s="170"/>
      <c r="B21" s="192"/>
      <c r="C21" s="81" t="s">
        <v>182</v>
      </c>
      <c r="D21" s="188"/>
      <c r="E21" s="197"/>
      <c r="F21" s="200"/>
      <c r="G21" s="200"/>
      <c r="H21" s="200"/>
      <c r="I21" s="176"/>
    </row>
    <row r="22" spans="1:9" ht="17.149999999999999" customHeight="1" x14ac:dyDescent="0.4">
      <c r="A22" s="164" t="s">
        <v>171</v>
      </c>
      <c r="B22" s="192"/>
      <c r="C22" s="81" t="s">
        <v>183</v>
      </c>
      <c r="D22" s="188"/>
      <c r="E22" s="197"/>
      <c r="F22" s="200"/>
      <c r="G22" s="200"/>
      <c r="H22" s="200"/>
      <c r="I22" s="176"/>
    </row>
    <row r="23" spans="1:9" ht="15.75" customHeight="1" x14ac:dyDescent="0.4">
      <c r="A23" s="164"/>
      <c r="B23" s="192"/>
      <c r="C23" s="81" t="s">
        <v>184</v>
      </c>
      <c r="D23" s="188"/>
      <c r="E23" s="197"/>
      <c r="F23" s="200"/>
      <c r="G23" s="200"/>
      <c r="H23" s="200"/>
      <c r="I23" s="176"/>
    </row>
    <row r="24" spans="1:9" ht="8.5" customHeight="1" x14ac:dyDescent="0.4">
      <c r="A24" s="165"/>
      <c r="B24" s="192"/>
      <c r="D24" s="188"/>
      <c r="E24" s="197"/>
      <c r="F24" s="200"/>
      <c r="G24" s="200"/>
      <c r="H24" s="200"/>
      <c r="I24" s="176"/>
    </row>
    <row r="25" spans="1:9" ht="8.15" customHeight="1" x14ac:dyDescent="0.4">
      <c r="A25" s="73"/>
      <c r="B25" s="209" t="s">
        <v>105</v>
      </c>
      <c r="C25" s="74"/>
      <c r="D25" s="187" t="s">
        <v>159</v>
      </c>
      <c r="E25" s="208"/>
      <c r="F25" s="202"/>
      <c r="G25" s="202"/>
      <c r="H25" s="202"/>
      <c r="I25" s="203" t="s">
        <v>69</v>
      </c>
    </row>
    <row r="26" spans="1:9" ht="15.65" customHeight="1" x14ac:dyDescent="0.4">
      <c r="A26" s="170" t="e" vm="9">
        <v>#VALUE!</v>
      </c>
      <c r="B26" s="210"/>
      <c r="C26" s="57" t="s">
        <v>74</v>
      </c>
      <c r="D26" s="211"/>
      <c r="E26" s="208"/>
      <c r="F26" s="202"/>
      <c r="G26" s="202"/>
      <c r="H26" s="202"/>
      <c r="I26" s="203"/>
    </row>
    <row r="27" spans="1:9" ht="16" customHeight="1" x14ac:dyDescent="0.4">
      <c r="A27" s="170"/>
      <c r="B27" s="210"/>
      <c r="C27" s="82" t="s">
        <v>185</v>
      </c>
      <c r="D27" s="188"/>
      <c r="E27" s="208"/>
      <c r="F27" s="202"/>
      <c r="G27" s="202"/>
      <c r="H27" s="202"/>
      <c r="I27" s="203"/>
    </row>
    <row r="28" spans="1:9" ht="16" customHeight="1" x14ac:dyDescent="0.4">
      <c r="A28" s="170"/>
      <c r="B28" s="190"/>
      <c r="C28" s="83" t="s">
        <v>186</v>
      </c>
      <c r="D28" s="188"/>
      <c r="E28" s="208"/>
      <c r="F28" s="202"/>
      <c r="G28" s="202"/>
      <c r="H28" s="202"/>
      <c r="I28" s="203"/>
    </row>
    <row r="29" spans="1:9" ht="16" customHeight="1" x14ac:dyDescent="0.4">
      <c r="A29" s="167" t="s">
        <v>86</v>
      </c>
      <c r="B29" s="209"/>
      <c r="C29" s="83" t="s">
        <v>187</v>
      </c>
      <c r="D29" s="188"/>
      <c r="E29" s="208"/>
      <c r="F29" s="202"/>
      <c r="G29" s="202"/>
      <c r="H29" s="202"/>
      <c r="I29" s="203"/>
    </row>
    <row r="30" spans="1:9" ht="11.15" customHeight="1" x14ac:dyDescent="0.4">
      <c r="A30" s="167"/>
      <c r="B30" s="209"/>
      <c r="D30" s="188"/>
      <c r="E30" s="208"/>
      <c r="F30" s="202"/>
      <c r="G30" s="202"/>
      <c r="H30" s="202"/>
      <c r="I30" s="203"/>
    </row>
    <row r="31" spans="1:9" ht="11.5" customHeight="1" x14ac:dyDescent="0.4">
      <c r="A31" s="167"/>
      <c r="B31" s="209"/>
      <c r="C31" s="53"/>
      <c r="D31" s="188"/>
      <c r="E31" s="208"/>
      <c r="F31" s="202"/>
      <c r="G31" s="202"/>
      <c r="H31" s="202"/>
      <c r="I31" s="203"/>
    </row>
    <row r="32" spans="1:9" ht="14.25" customHeight="1" x14ac:dyDescent="0.4">
      <c r="A32" s="72"/>
      <c r="B32" s="190" t="s">
        <v>106</v>
      </c>
      <c r="C32" s="206" t="s">
        <v>226</v>
      </c>
      <c r="D32" s="187" t="s">
        <v>220</v>
      </c>
      <c r="E32" s="208"/>
      <c r="F32" s="202"/>
      <c r="G32" s="202"/>
      <c r="H32" s="202"/>
      <c r="I32" s="203" t="s">
        <v>69</v>
      </c>
    </row>
    <row r="33" spans="1:9" ht="15.65" customHeight="1" x14ac:dyDescent="0.4">
      <c r="A33" s="77"/>
      <c r="B33" s="190"/>
      <c r="C33" s="207"/>
      <c r="D33" s="188"/>
      <c r="E33" s="208"/>
      <c r="F33" s="202"/>
      <c r="G33" s="202"/>
      <c r="H33" s="202"/>
      <c r="I33" s="203"/>
    </row>
    <row r="34" spans="1:9" ht="16" customHeight="1" x14ac:dyDescent="0.4">
      <c r="A34" s="170" t="e" vm="10">
        <v>#VALUE!</v>
      </c>
      <c r="B34" s="190"/>
      <c r="C34" s="207"/>
      <c r="D34" s="188"/>
      <c r="E34" s="208"/>
      <c r="F34" s="202"/>
      <c r="G34" s="202"/>
      <c r="H34" s="202"/>
      <c r="I34" s="203"/>
    </row>
    <row r="35" spans="1:9" ht="15.65" customHeight="1" x14ac:dyDescent="0.4">
      <c r="A35" s="170"/>
      <c r="B35" s="190"/>
      <c r="C35" s="84" t="s">
        <v>188</v>
      </c>
      <c r="D35" s="188"/>
      <c r="E35" s="208"/>
      <c r="F35" s="202"/>
      <c r="G35" s="202"/>
      <c r="H35" s="202"/>
      <c r="I35" s="203"/>
    </row>
    <row r="36" spans="1:9" ht="15.65" customHeight="1" x14ac:dyDescent="0.4">
      <c r="A36" s="170"/>
      <c r="B36" s="190"/>
      <c r="C36" s="85" t="s">
        <v>189</v>
      </c>
      <c r="D36" s="188"/>
      <c r="E36" s="208"/>
      <c r="F36" s="202"/>
      <c r="G36" s="202"/>
      <c r="H36" s="202"/>
      <c r="I36" s="203"/>
    </row>
    <row r="37" spans="1:9" ht="16" customHeight="1" x14ac:dyDescent="0.4">
      <c r="A37" s="164" t="s">
        <v>170</v>
      </c>
      <c r="B37" s="190"/>
      <c r="C37" s="85" t="s">
        <v>190</v>
      </c>
      <c r="D37" s="188"/>
      <c r="E37" s="208"/>
      <c r="F37" s="202"/>
      <c r="G37" s="202"/>
      <c r="H37" s="202"/>
      <c r="I37" s="203"/>
    </row>
    <row r="38" spans="1:9" ht="16" customHeight="1" x14ac:dyDescent="0.4">
      <c r="A38" s="164"/>
      <c r="B38" s="190"/>
      <c r="C38" s="85" t="s">
        <v>191</v>
      </c>
      <c r="D38" s="188"/>
      <c r="E38" s="208"/>
      <c r="F38" s="202"/>
      <c r="G38" s="202"/>
      <c r="H38" s="202"/>
      <c r="I38" s="203"/>
    </row>
    <row r="39" spans="1:9" ht="16" customHeight="1" x14ac:dyDescent="0.4">
      <c r="A39" s="164"/>
      <c r="B39" s="190"/>
      <c r="C39" s="85" t="s">
        <v>192</v>
      </c>
      <c r="D39" s="188"/>
      <c r="E39" s="208"/>
      <c r="F39" s="202"/>
      <c r="G39" s="202"/>
      <c r="H39" s="202"/>
      <c r="I39" s="203"/>
    </row>
    <row r="40" spans="1:9" ht="16" customHeight="1" x14ac:dyDescent="0.4">
      <c r="A40" s="164"/>
      <c r="B40" s="190"/>
      <c r="C40" s="85" t="s">
        <v>193</v>
      </c>
      <c r="D40" s="188"/>
      <c r="E40" s="208"/>
      <c r="F40" s="202"/>
      <c r="G40" s="202"/>
      <c r="H40" s="202"/>
      <c r="I40" s="203"/>
    </row>
    <row r="41" spans="1:9" ht="15.65" customHeight="1" x14ac:dyDescent="0.4">
      <c r="A41" s="164"/>
      <c r="B41" s="190"/>
      <c r="C41" s="85" t="s">
        <v>194</v>
      </c>
      <c r="D41" s="188"/>
      <c r="E41" s="208"/>
      <c r="F41" s="202"/>
      <c r="G41" s="202"/>
      <c r="H41" s="202"/>
      <c r="I41" s="203"/>
    </row>
    <row r="42" spans="1:9" ht="16" customHeight="1" x14ac:dyDescent="0.4">
      <c r="A42" s="165"/>
      <c r="B42" s="190"/>
      <c r="C42" s="54"/>
      <c r="D42" s="189"/>
      <c r="E42" s="208"/>
      <c r="F42" s="202"/>
      <c r="G42" s="202"/>
      <c r="H42" s="202"/>
      <c r="I42" s="203"/>
    </row>
    <row r="43" spans="1:9" ht="16" customHeight="1" x14ac:dyDescent="0.4">
      <c r="A43" s="72"/>
      <c r="B43" s="190" t="s">
        <v>107</v>
      </c>
      <c r="C43" s="206" t="s">
        <v>75</v>
      </c>
      <c r="D43" s="187" t="s">
        <v>221</v>
      </c>
      <c r="E43" s="208"/>
      <c r="F43" s="202"/>
      <c r="G43" s="202"/>
      <c r="H43" s="202"/>
      <c r="I43" s="203" t="s">
        <v>69</v>
      </c>
    </row>
    <row r="44" spans="1:9" ht="16" customHeight="1" x14ac:dyDescent="0.4">
      <c r="A44" s="170" t="e" vm="11">
        <v>#VALUE!</v>
      </c>
      <c r="B44" s="190"/>
      <c r="C44" s="207"/>
      <c r="D44" s="188"/>
      <c r="E44" s="208"/>
      <c r="F44" s="202"/>
      <c r="G44" s="202"/>
      <c r="H44" s="202"/>
      <c r="I44" s="203"/>
    </row>
    <row r="45" spans="1:9" ht="16" customHeight="1" x14ac:dyDescent="0.4">
      <c r="A45" s="170"/>
      <c r="B45" s="190"/>
      <c r="C45" s="81" t="s">
        <v>195</v>
      </c>
      <c r="D45" s="188"/>
      <c r="E45" s="208"/>
      <c r="F45" s="202"/>
      <c r="G45" s="202"/>
      <c r="H45" s="202"/>
      <c r="I45" s="203"/>
    </row>
    <row r="46" spans="1:9" ht="16" customHeight="1" x14ac:dyDescent="0.4">
      <c r="A46" s="170"/>
      <c r="B46" s="190"/>
      <c r="C46" s="86" t="s">
        <v>230</v>
      </c>
      <c r="D46" s="188"/>
      <c r="E46" s="208"/>
      <c r="F46" s="202"/>
      <c r="G46" s="202"/>
      <c r="H46" s="202"/>
      <c r="I46" s="203"/>
    </row>
    <row r="47" spans="1:9" ht="16" customHeight="1" x14ac:dyDescent="0.4">
      <c r="A47" s="164" t="s">
        <v>87</v>
      </c>
      <c r="B47" s="190"/>
      <c r="C47" s="83" t="s">
        <v>202</v>
      </c>
      <c r="D47" s="188"/>
      <c r="E47" s="208"/>
      <c r="F47" s="202"/>
      <c r="G47" s="202"/>
      <c r="H47" s="202"/>
      <c r="I47" s="203"/>
    </row>
    <row r="48" spans="1:9" ht="16" customHeight="1" x14ac:dyDescent="0.4">
      <c r="A48" s="164"/>
      <c r="B48" s="190"/>
      <c r="C48" s="83" t="s">
        <v>201</v>
      </c>
      <c r="D48" s="188"/>
      <c r="E48" s="208"/>
      <c r="F48" s="202"/>
      <c r="G48" s="202"/>
      <c r="H48" s="202"/>
      <c r="I48" s="203"/>
    </row>
    <row r="49" spans="1:9" ht="16" customHeight="1" x14ac:dyDescent="0.4">
      <c r="A49" s="164"/>
      <c r="B49" s="190"/>
      <c r="C49" s="83" t="s">
        <v>200</v>
      </c>
      <c r="D49" s="188"/>
      <c r="E49" s="208"/>
      <c r="F49" s="202"/>
      <c r="G49" s="202"/>
      <c r="H49" s="202"/>
      <c r="I49" s="203"/>
    </row>
    <row r="50" spans="1:9" ht="16" customHeight="1" x14ac:dyDescent="0.4">
      <c r="A50" s="164"/>
      <c r="B50" s="190"/>
      <c r="C50" s="23"/>
      <c r="D50" s="189"/>
      <c r="E50" s="208"/>
      <c r="F50" s="202"/>
      <c r="G50" s="202"/>
      <c r="H50" s="202"/>
      <c r="I50" s="203"/>
    </row>
    <row r="51" spans="1:9" x14ac:dyDescent="0.4">
      <c r="A51" s="72"/>
      <c r="B51" s="191" t="s">
        <v>108</v>
      </c>
      <c r="C51" s="204" t="s">
        <v>76</v>
      </c>
      <c r="D51" s="187" t="s">
        <v>155</v>
      </c>
      <c r="E51" s="196"/>
      <c r="F51" s="199"/>
      <c r="G51" s="199"/>
      <c r="H51" s="199"/>
      <c r="I51" s="175" t="s">
        <v>69</v>
      </c>
    </row>
    <row r="52" spans="1:9" x14ac:dyDescent="0.4">
      <c r="A52" s="170" t="e" vm="12">
        <v>#VALUE!</v>
      </c>
      <c r="B52" s="192"/>
      <c r="C52" s="205"/>
      <c r="D52" s="188"/>
      <c r="E52" s="197"/>
      <c r="F52" s="200"/>
      <c r="G52" s="200"/>
      <c r="H52" s="200"/>
      <c r="I52" s="176"/>
    </row>
    <row r="53" spans="1:9" x14ac:dyDescent="0.4">
      <c r="A53" s="170"/>
      <c r="B53" s="192"/>
      <c r="C53" s="205"/>
      <c r="D53" s="194"/>
      <c r="E53" s="197"/>
      <c r="F53" s="200"/>
      <c r="G53" s="200"/>
      <c r="H53" s="200"/>
      <c r="I53" s="176"/>
    </row>
    <row r="54" spans="1:9" x14ac:dyDescent="0.4">
      <c r="A54" s="170"/>
      <c r="B54" s="192"/>
      <c r="C54" s="81" t="s">
        <v>199</v>
      </c>
      <c r="D54" s="194"/>
      <c r="E54" s="197"/>
      <c r="F54" s="200"/>
      <c r="G54" s="200"/>
      <c r="H54" s="200"/>
      <c r="I54" s="176"/>
    </row>
    <row r="55" spans="1:9" x14ac:dyDescent="0.4">
      <c r="A55" s="164" t="s">
        <v>88</v>
      </c>
      <c r="B55" s="192"/>
      <c r="C55" s="81" t="s">
        <v>198</v>
      </c>
      <c r="D55" s="194"/>
      <c r="E55" s="197"/>
      <c r="F55" s="200"/>
      <c r="G55" s="200"/>
      <c r="H55" s="200"/>
      <c r="I55" s="176"/>
    </row>
    <row r="56" spans="1:9" x14ac:dyDescent="0.4">
      <c r="A56" s="164"/>
      <c r="B56" s="192"/>
      <c r="C56" s="29"/>
      <c r="D56" s="194"/>
      <c r="E56" s="197"/>
      <c r="F56" s="200"/>
      <c r="G56" s="200"/>
      <c r="H56" s="200"/>
      <c r="I56" s="176"/>
    </row>
    <row r="57" spans="1:9" x14ac:dyDescent="0.4">
      <c r="A57" s="164"/>
      <c r="B57" s="193"/>
      <c r="C57" s="23"/>
      <c r="D57" s="195"/>
      <c r="E57" s="198"/>
      <c r="F57" s="201"/>
      <c r="G57" s="201"/>
      <c r="H57" s="201"/>
      <c r="I57" s="177"/>
    </row>
    <row r="58" spans="1:9" ht="15.65" customHeight="1" x14ac:dyDescent="0.4">
      <c r="A58" s="72"/>
      <c r="B58" s="191" t="s">
        <v>107</v>
      </c>
      <c r="C58" s="204" t="s">
        <v>77</v>
      </c>
      <c r="D58" s="187" t="s">
        <v>157</v>
      </c>
      <c r="E58" s="196"/>
      <c r="F58" s="199"/>
      <c r="G58" s="199"/>
      <c r="H58" s="199"/>
      <c r="I58" s="175" t="s">
        <v>69</v>
      </c>
    </row>
    <row r="59" spans="1:9" x14ac:dyDescent="0.4">
      <c r="A59" s="170" t="e" vm="13">
        <v>#VALUE!</v>
      </c>
      <c r="B59" s="192"/>
      <c r="C59" s="205"/>
      <c r="D59" s="188"/>
      <c r="E59" s="197"/>
      <c r="F59" s="200"/>
      <c r="G59" s="200"/>
      <c r="H59" s="200"/>
      <c r="I59" s="176"/>
    </row>
    <row r="60" spans="1:9" x14ac:dyDescent="0.4">
      <c r="A60" s="170"/>
      <c r="B60" s="192"/>
      <c r="C60" s="205"/>
      <c r="D60" s="188"/>
      <c r="E60" s="197"/>
      <c r="F60" s="200"/>
      <c r="G60" s="200"/>
      <c r="H60" s="200"/>
      <c r="I60" s="176"/>
    </row>
    <row r="61" spans="1:9" x14ac:dyDescent="0.4">
      <c r="A61" s="170"/>
      <c r="B61" s="192"/>
      <c r="C61" s="87" t="s">
        <v>197</v>
      </c>
      <c r="D61" s="188"/>
      <c r="E61" s="197"/>
      <c r="F61" s="200"/>
      <c r="G61" s="200"/>
      <c r="H61" s="200"/>
      <c r="I61" s="176"/>
    </row>
    <row r="62" spans="1:9" x14ac:dyDescent="0.4">
      <c r="A62" s="164" t="s">
        <v>89</v>
      </c>
      <c r="B62" s="192"/>
      <c r="C62" s="81" t="s">
        <v>196</v>
      </c>
      <c r="D62" s="188"/>
      <c r="E62" s="197"/>
      <c r="F62" s="200"/>
      <c r="G62" s="200"/>
      <c r="H62" s="200"/>
      <c r="I62" s="176"/>
    </row>
    <row r="63" spans="1:9" x14ac:dyDescent="0.4">
      <c r="A63" s="164"/>
      <c r="B63" s="192"/>
      <c r="C63" s="29"/>
      <c r="D63" s="188"/>
      <c r="E63" s="197"/>
      <c r="F63" s="200"/>
      <c r="G63" s="200"/>
      <c r="H63" s="200"/>
      <c r="I63" s="176"/>
    </row>
    <row r="64" spans="1:9" x14ac:dyDescent="0.4">
      <c r="A64" s="164"/>
      <c r="B64" s="193"/>
      <c r="C64" s="23"/>
      <c r="D64" s="189"/>
      <c r="E64" s="198"/>
      <c r="F64" s="201"/>
      <c r="G64" s="201"/>
      <c r="H64" s="201"/>
      <c r="I64" s="177"/>
    </row>
    <row r="65" spans="1:9" x14ac:dyDescent="0.4">
      <c r="A65" s="72"/>
      <c r="B65" s="191" t="s">
        <v>107</v>
      </c>
      <c r="C65" s="204" t="s">
        <v>21</v>
      </c>
      <c r="D65" s="187" t="s">
        <v>158</v>
      </c>
      <c r="E65" s="196"/>
      <c r="F65" s="199"/>
      <c r="G65" s="199"/>
      <c r="H65" s="199"/>
      <c r="I65" s="175" t="s">
        <v>69</v>
      </c>
    </row>
    <row r="66" spans="1:9" x14ac:dyDescent="0.4">
      <c r="A66" s="170" t="e" vm="14">
        <v>#VALUE!</v>
      </c>
      <c r="B66" s="192"/>
      <c r="C66" s="205"/>
      <c r="D66" s="188"/>
      <c r="E66" s="197"/>
      <c r="F66" s="200"/>
      <c r="G66" s="200"/>
      <c r="H66" s="200"/>
      <c r="I66" s="176"/>
    </row>
    <row r="67" spans="1:9" x14ac:dyDescent="0.4">
      <c r="A67" s="170"/>
      <c r="B67" s="192"/>
      <c r="C67" s="205"/>
      <c r="D67" s="188"/>
      <c r="E67" s="197"/>
      <c r="F67" s="200"/>
      <c r="G67" s="200"/>
      <c r="H67" s="200"/>
      <c r="I67" s="176"/>
    </row>
    <row r="68" spans="1:9" x14ac:dyDescent="0.4">
      <c r="A68" s="170"/>
      <c r="B68" s="192"/>
      <c r="C68" s="87" t="s">
        <v>197</v>
      </c>
      <c r="D68" s="188"/>
      <c r="E68" s="197"/>
      <c r="F68" s="200"/>
      <c r="G68" s="200"/>
      <c r="H68" s="200"/>
      <c r="I68" s="176"/>
    </row>
    <row r="69" spans="1:9" x14ac:dyDescent="0.4">
      <c r="A69" s="164" t="s">
        <v>90</v>
      </c>
      <c r="B69" s="192"/>
      <c r="C69" s="81" t="s">
        <v>196</v>
      </c>
      <c r="D69" s="188"/>
      <c r="E69" s="197"/>
      <c r="F69" s="200"/>
      <c r="G69" s="200"/>
      <c r="H69" s="200"/>
      <c r="I69" s="176"/>
    </row>
    <row r="70" spans="1:9" x14ac:dyDescent="0.4">
      <c r="A70" s="164"/>
      <c r="B70" s="192"/>
      <c r="C70" s="29"/>
      <c r="D70" s="188"/>
      <c r="E70" s="197"/>
      <c r="F70" s="200"/>
      <c r="G70" s="200"/>
      <c r="H70" s="200"/>
      <c r="I70" s="176"/>
    </row>
    <row r="71" spans="1:9" x14ac:dyDescent="0.4">
      <c r="A71" s="165"/>
      <c r="B71" s="193"/>
      <c r="C71" s="23"/>
      <c r="D71" s="189"/>
      <c r="E71" s="198"/>
      <c r="F71" s="201"/>
      <c r="G71" s="201"/>
      <c r="H71" s="201"/>
      <c r="I71" s="177"/>
    </row>
    <row r="72" spans="1:9" ht="16" customHeight="1" x14ac:dyDescent="0.4">
      <c r="A72" s="73"/>
      <c r="B72" s="178" t="s">
        <v>109</v>
      </c>
      <c r="C72" s="184" t="s">
        <v>229</v>
      </c>
      <c r="D72" s="187" t="s">
        <v>219</v>
      </c>
      <c r="E72" s="181"/>
      <c r="F72" s="181"/>
      <c r="G72" s="181"/>
      <c r="H72" s="181"/>
      <c r="I72" s="175" t="s">
        <v>227</v>
      </c>
    </row>
    <row r="73" spans="1:9" ht="16" customHeight="1" x14ac:dyDescent="0.4">
      <c r="A73" s="73"/>
      <c r="B73" s="179"/>
      <c r="C73" s="185"/>
      <c r="D73" s="188"/>
      <c r="E73" s="182"/>
      <c r="F73" s="182"/>
      <c r="G73" s="182"/>
      <c r="H73" s="182"/>
      <c r="I73" s="176"/>
    </row>
    <row r="74" spans="1:9" ht="16" customHeight="1" x14ac:dyDescent="0.4">
      <c r="A74" s="166" t="e" vm="15">
        <v>#VALUE!</v>
      </c>
      <c r="B74" s="179"/>
      <c r="C74" s="185"/>
      <c r="D74" s="188"/>
      <c r="E74" s="182"/>
      <c r="F74" s="182"/>
      <c r="G74" s="182"/>
      <c r="H74" s="182"/>
      <c r="I74" s="176"/>
    </row>
    <row r="75" spans="1:9" ht="16" customHeight="1" x14ac:dyDescent="0.4">
      <c r="A75" s="166"/>
      <c r="B75" s="179"/>
      <c r="C75" s="185"/>
      <c r="D75" s="188"/>
      <c r="E75" s="182"/>
      <c r="F75" s="182"/>
      <c r="G75" s="182"/>
      <c r="H75" s="182"/>
      <c r="I75" s="176"/>
    </row>
    <row r="76" spans="1:9" ht="16" customHeight="1" x14ac:dyDescent="0.4">
      <c r="A76" s="166"/>
      <c r="B76" s="179"/>
      <c r="C76" s="185"/>
      <c r="D76" s="188"/>
      <c r="E76" s="182"/>
      <c r="F76" s="182"/>
      <c r="G76" s="182"/>
      <c r="H76" s="182"/>
      <c r="I76" s="176"/>
    </row>
    <row r="77" spans="1:9" ht="16" customHeight="1" x14ac:dyDescent="0.4">
      <c r="A77" s="167" t="s">
        <v>103</v>
      </c>
      <c r="B77" s="179"/>
      <c r="C77" s="185"/>
      <c r="D77" s="188"/>
      <c r="E77" s="182"/>
      <c r="F77" s="182"/>
      <c r="G77" s="182"/>
      <c r="H77" s="182"/>
      <c r="I77" s="176"/>
    </row>
    <row r="78" spans="1:9" ht="16" customHeight="1" x14ac:dyDescent="0.4">
      <c r="A78" s="168"/>
      <c r="B78" s="179"/>
      <c r="C78" s="185"/>
      <c r="D78" s="188"/>
      <c r="E78" s="182"/>
      <c r="F78" s="182"/>
      <c r="G78" s="182"/>
      <c r="H78" s="182"/>
      <c r="I78" s="176"/>
    </row>
    <row r="79" spans="1:9" ht="16" customHeight="1" x14ac:dyDescent="0.4">
      <c r="A79" s="168"/>
      <c r="B79" s="179"/>
      <c r="C79" s="185"/>
      <c r="D79" s="188"/>
      <c r="E79" s="182"/>
      <c r="F79" s="182"/>
      <c r="G79" s="182"/>
      <c r="H79" s="182"/>
      <c r="I79" s="176"/>
    </row>
    <row r="80" spans="1:9" ht="16" customHeight="1" x14ac:dyDescent="0.4">
      <c r="A80" s="169"/>
      <c r="B80" s="180"/>
      <c r="C80" s="186"/>
      <c r="D80" s="189"/>
      <c r="E80" s="183"/>
      <c r="F80" s="183"/>
      <c r="G80" s="183"/>
      <c r="H80" s="183"/>
      <c r="I80" s="177"/>
    </row>
    <row r="81" spans="1:9" x14ac:dyDescent="0.4">
      <c r="A81" s="65"/>
      <c r="B81" s="67" t="s">
        <v>203</v>
      </c>
      <c r="C81" s="65"/>
      <c r="D81" s="65"/>
      <c r="E81" s="66"/>
      <c r="F81" s="66"/>
      <c r="G81" s="66"/>
      <c r="H81" s="66"/>
      <c r="I81" s="65"/>
    </row>
  </sheetData>
  <mergeCells count="105">
    <mergeCell ref="G43:G50"/>
    <mergeCell ref="G51:G57"/>
    <mergeCell ref="H51:H57"/>
    <mergeCell ref="I51:I57"/>
    <mergeCell ref="F65:F71"/>
    <mergeCell ref="G65:G71"/>
    <mergeCell ref="H65:H71"/>
    <mergeCell ref="I65:I71"/>
    <mergeCell ref="B58:B64"/>
    <mergeCell ref="D58:D64"/>
    <mergeCell ref="E58:E64"/>
    <mergeCell ref="F58:F64"/>
    <mergeCell ref="G58:G64"/>
    <mergeCell ref="H58:H64"/>
    <mergeCell ref="I58:I64"/>
    <mergeCell ref="B65:B71"/>
    <mergeCell ref="H4:H9"/>
    <mergeCell ref="I4:I9"/>
    <mergeCell ref="B4:B9"/>
    <mergeCell ref="D4:D9"/>
    <mergeCell ref="E4:E9"/>
    <mergeCell ref="F4:F9"/>
    <mergeCell ref="G4:G9"/>
    <mergeCell ref="A1:I1"/>
    <mergeCell ref="A2:A3"/>
    <mergeCell ref="B2:B3"/>
    <mergeCell ref="C2:C3"/>
    <mergeCell ref="D2:D3"/>
    <mergeCell ref="E2:H2"/>
    <mergeCell ref="I2:I3"/>
    <mergeCell ref="H10:H17"/>
    <mergeCell ref="I10:I17"/>
    <mergeCell ref="C10:C13"/>
    <mergeCell ref="B18:B24"/>
    <mergeCell ref="D18:D24"/>
    <mergeCell ref="E18:E24"/>
    <mergeCell ref="F18:F24"/>
    <mergeCell ref="G18:G24"/>
    <mergeCell ref="B10:B17"/>
    <mergeCell ref="D10:D17"/>
    <mergeCell ref="E10:E17"/>
    <mergeCell ref="F10:F17"/>
    <mergeCell ref="G10:G17"/>
    <mergeCell ref="H18:H24"/>
    <mergeCell ref="I18:I24"/>
    <mergeCell ref="I25:I31"/>
    <mergeCell ref="C32:C34"/>
    <mergeCell ref="B25:B31"/>
    <mergeCell ref="D25:D31"/>
    <mergeCell ref="E25:E31"/>
    <mergeCell ref="F25:F31"/>
    <mergeCell ref="G25:G31"/>
    <mergeCell ref="H25:H31"/>
    <mergeCell ref="F32:F42"/>
    <mergeCell ref="G32:G42"/>
    <mergeCell ref="H32:H42"/>
    <mergeCell ref="I32:I42"/>
    <mergeCell ref="B32:B42"/>
    <mergeCell ref="D32:D42"/>
    <mergeCell ref="E32:E42"/>
    <mergeCell ref="I72:I80"/>
    <mergeCell ref="B72:B80"/>
    <mergeCell ref="E72:E80"/>
    <mergeCell ref="C72:C80"/>
    <mergeCell ref="F72:F80"/>
    <mergeCell ref="G72:G80"/>
    <mergeCell ref="H72:H80"/>
    <mergeCell ref="D72:D80"/>
    <mergeCell ref="B43:B50"/>
    <mergeCell ref="B51:B57"/>
    <mergeCell ref="D51:D57"/>
    <mergeCell ref="E51:E57"/>
    <mergeCell ref="F51:F57"/>
    <mergeCell ref="D65:D71"/>
    <mergeCell ref="E65:E71"/>
    <mergeCell ref="H43:H50"/>
    <mergeCell ref="I43:I50"/>
    <mergeCell ref="C51:C53"/>
    <mergeCell ref="C43:C44"/>
    <mergeCell ref="C58:C60"/>
    <mergeCell ref="C65:C67"/>
    <mergeCell ref="D43:D50"/>
    <mergeCell ref="E43:E50"/>
    <mergeCell ref="F43:F50"/>
    <mergeCell ref="A26:A28"/>
    <mergeCell ref="A29:A31"/>
    <mergeCell ref="C5:C6"/>
    <mergeCell ref="A5:A7"/>
    <mergeCell ref="A8:A9"/>
    <mergeCell ref="A11:A13"/>
    <mergeCell ref="A19:A21"/>
    <mergeCell ref="A14:A17"/>
    <mergeCell ref="A22:A24"/>
    <mergeCell ref="A69:A71"/>
    <mergeCell ref="A74:A76"/>
    <mergeCell ref="A77:A80"/>
    <mergeCell ref="A59:A61"/>
    <mergeCell ref="A62:A64"/>
    <mergeCell ref="A34:A36"/>
    <mergeCell ref="A37:A42"/>
    <mergeCell ref="A66:A68"/>
    <mergeCell ref="A44:A46"/>
    <mergeCell ref="A47:A50"/>
    <mergeCell ref="A52:A54"/>
    <mergeCell ref="A55:A57"/>
  </mergeCells>
  <dataValidations count="6">
    <dataValidation type="whole" allowBlank="1" showInputMessage="1" showErrorMessage="1" errorTitle="Invalid Input" error="Error: Only numbers are allowed in this cell. Please try again." promptTitle="Instructions:" prompt="Please enter a score (as a number) from the options listed in column C." sqref="E43:H50 E58:H71 E18:H24" xr:uid="{92F1C4BD-C6CB-4C10-B028-774ECC034193}">
      <formula1>0</formula1>
      <formula2>30</formula2>
    </dataValidation>
    <dataValidation type="whole" allowBlank="1" showInputMessage="1" showErrorMessage="1" errorTitle="Invalid Input" error="Error: Only numbers are allowed in this cell. Please try again." promptTitle="Instructions:" prompt="Please enter a score (as a number) from the options listed in column C." sqref="E25:H31" xr:uid="{6B59C629-36FC-40F8-813F-7B40EB9C00EE}">
      <formula1>10</formula1>
      <formula2>30</formula2>
    </dataValidation>
    <dataValidation type="whole" allowBlank="1" showInputMessage="1" showErrorMessage="1" errorTitle="Invalid Input" error="Error: Only numbers are allowed in this cell. Please try again." promptTitle="Instructions:" prompt="Please enter a score (as a number) from the options listed in column C." sqref="E51:H57 E10:H17" xr:uid="{ED44132A-991E-491F-BB42-83BDCED99E69}">
      <formula1>0</formula1>
      <formula2>20</formula2>
    </dataValidation>
    <dataValidation type="whole" allowBlank="1" showInputMessage="1" showErrorMessage="1" errorTitle="Invalid Input" error="Error: Only numbers are allowed in this cell. Please try again." promptTitle="Instructions:" prompt="Please enter any number between -30 to 30." sqref="E72:H80" xr:uid="{C881CFBC-32FE-48A9-9280-35AD5F6D86A7}">
      <formula1>-30</formula1>
      <formula2>30</formula2>
    </dataValidation>
    <dataValidation type="whole" allowBlank="1" showInputMessage="1" showErrorMessage="1" errorTitle="Invalid Input" error="Error: Only numbers are allowed in this cell. Please try again." promptTitle="Instructions:" prompt="Please enter a score (as a number) from the options listed in column C." sqref="E4:H9" xr:uid="{B65B8269-B7B7-4C39-A01D-865BCAB1E7F6}">
      <formula1>10</formula1>
      <formula2>20</formula2>
    </dataValidation>
    <dataValidation type="whole" allowBlank="1" showInputMessage="1" showErrorMessage="1" errorTitle="Invalid Input" error="Error: Only numbers are allowed in this cell. Please try again." promptTitle="Instructions:" prompt="Please enter the total score from adding points from one or more features (60 points max)." sqref="E32:H42" xr:uid="{92059353-6F49-4594-A67B-E66C7592C67C}">
      <formula1>0</formula1>
      <formula2>60</formula2>
    </dataValidation>
  </dataValidations>
  <pageMargins left="0.7" right="0.7" top="0.75" bottom="0.75" header="0.3" footer="0.3"/>
  <pageSetup scale="7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15B15-12A3-4DFB-BAA0-4643576C4F9E}">
  <sheetPr>
    <tabColor theme="5" tint="-0.249977111117893"/>
    <pageSetUpPr fitToPage="1"/>
  </sheetPr>
  <dimension ref="A1:W25"/>
  <sheetViews>
    <sheetView zoomScale="80" zoomScaleNormal="80" workbookViewId="0">
      <selection activeCell="H5" sqref="H5:M6"/>
    </sheetView>
  </sheetViews>
  <sheetFormatPr defaultColWidth="8.54296875" defaultRowHeight="14.5" x14ac:dyDescent="0.35"/>
  <cols>
    <col min="1" max="1" width="35.1796875" style="1" customWidth="1"/>
    <col min="2" max="5" width="8.54296875" style="1"/>
    <col min="6" max="6" width="2.453125" style="1" customWidth="1"/>
    <col min="7" max="7" width="4.81640625" style="2" customWidth="1"/>
    <col min="8" max="8" width="13.54296875" style="2" customWidth="1"/>
    <col min="9" max="9" width="15" style="2" customWidth="1"/>
    <col min="10" max="10" width="13.54296875" style="2" customWidth="1"/>
    <col min="11" max="11" width="13.453125" style="2" customWidth="1"/>
    <col min="12" max="12" width="14.26953125" style="2" customWidth="1"/>
    <col min="13" max="13" width="13.1796875" style="2" customWidth="1"/>
    <col min="14" max="14" width="5.453125" style="2" customWidth="1"/>
    <col min="15" max="15" width="2.453125" style="1" customWidth="1"/>
    <col min="16" max="16" width="7.453125" style="1" customWidth="1"/>
    <col min="17" max="17" width="7.81640625" style="1" customWidth="1"/>
    <col min="18" max="18" width="8.453125" style="1" customWidth="1"/>
    <col min="19" max="19" width="2.54296875" style="1" customWidth="1"/>
    <col min="20" max="23" width="25.54296875" style="1" customWidth="1"/>
    <col min="24" max="16384" width="8.54296875" style="1"/>
  </cols>
  <sheetData>
    <row r="1" spans="1:23" ht="18" customHeight="1" x14ac:dyDescent="0.35">
      <c r="A1" s="221" t="s">
        <v>96</v>
      </c>
      <c r="B1" s="221"/>
      <c r="C1" s="221"/>
      <c r="D1" s="221"/>
      <c r="E1" s="221"/>
      <c r="G1" s="254" t="str">
        <f>INDEX('1. Location Info'!G6:Q6, 1)</f>
        <v>Intersection Name (City, State)</v>
      </c>
      <c r="H1" s="254"/>
      <c r="I1" s="254"/>
      <c r="J1" s="254"/>
      <c r="K1" s="254"/>
      <c r="L1" s="254"/>
      <c r="M1" s="254"/>
      <c r="N1" s="254"/>
      <c r="P1" s="94"/>
      <c r="Q1" s="94"/>
      <c r="R1" s="94"/>
      <c r="T1" s="225" t="s">
        <v>122</v>
      </c>
      <c r="U1" s="225"/>
      <c r="V1" s="225"/>
      <c r="W1" s="225"/>
    </row>
    <row r="2" spans="1:23" ht="15" customHeight="1" x14ac:dyDescent="0.35">
      <c r="A2" s="6" t="s">
        <v>3</v>
      </c>
      <c r="B2" s="222" t="s">
        <v>14</v>
      </c>
      <c r="C2" s="222"/>
      <c r="D2" s="222"/>
      <c r="E2" s="222"/>
      <c r="G2" s="254"/>
      <c r="H2" s="254"/>
      <c r="I2" s="254"/>
      <c r="J2" s="254"/>
      <c r="K2" s="254"/>
      <c r="L2" s="254"/>
      <c r="M2" s="254"/>
      <c r="N2" s="254"/>
      <c r="P2" s="94"/>
      <c r="Q2" s="94"/>
      <c r="R2" s="94"/>
      <c r="T2" s="225"/>
      <c r="U2" s="225"/>
      <c r="V2" s="225"/>
      <c r="W2" s="225"/>
    </row>
    <row r="3" spans="1:23" ht="15" customHeight="1" x14ac:dyDescent="0.35">
      <c r="A3" s="4" t="s">
        <v>23</v>
      </c>
      <c r="B3" s="223">
        <f>INDEX('2. Intersection Assessment'!E3:E11, 1)</f>
        <v>0</v>
      </c>
      <c r="C3" s="223"/>
      <c r="D3" s="223"/>
      <c r="E3" s="223"/>
      <c r="G3" s="254"/>
      <c r="H3" s="254"/>
      <c r="I3" s="254"/>
      <c r="J3" s="254"/>
      <c r="K3" s="254"/>
      <c r="L3" s="254"/>
      <c r="M3" s="254"/>
      <c r="N3" s="254"/>
      <c r="P3" s="94"/>
      <c r="Q3" s="94"/>
      <c r="R3" s="94"/>
      <c r="T3" s="225"/>
      <c r="U3" s="225"/>
      <c r="V3" s="225"/>
      <c r="W3" s="225"/>
    </row>
    <row r="4" spans="1:23" ht="15" customHeight="1" x14ac:dyDescent="0.6">
      <c r="A4" s="64" t="s">
        <v>83</v>
      </c>
      <c r="B4" s="224">
        <f>INDEX('2. Intersection Assessment'!E12:E18, 1)</f>
        <v>0</v>
      </c>
      <c r="C4" s="224"/>
      <c r="D4" s="224"/>
      <c r="E4" s="224"/>
      <c r="G4" s="3"/>
      <c r="H4" s="62"/>
      <c r="I4" s="62"/>
      <c r="J4" s="62"/>
      <c r="K4" s="62"/>
      <c r="L4" s="62"/>
      <c r="M4" s="62"/>
      <c r="N4" s="43"/>
      <c r="P4" s="94"/>
      <c r="Q4" s="94"/>
      <c r="R4" s="94"/>
      <c r="T4" s="225"/>
      <c r="U4" s="225"/>
      <c r="V4" s="225"/>
      <c r="W4" s="225"/>
    </row>
    <row r="5" spans="1:23" ht="14.5" customHeight="1" x14ac:dyDescent="0.35">
      <c r="A5" s="4" t="s">
        <v>99</v>
      </c>
      <c r="B5" s="223">
        <f>INDEX('2. Intersection Assessment'!E19:E27, 1)</f>
        <v>0</v>
      </c>
      <c r="C5" s="223"/>
      <c r="D5" s="223"/>
      <c r="E5" s="223"/>
      <c r="G5" s="3"/>
      <c r="H5" s="252" t="s">
        <v>93</v>
      </c>
      <c r="I5" s="252"/>
      <c r="J5" s="252"/>
      <c r="K5" s="252"/>
      <c r="L5" s="252"/>
      <c r="M5" s="252"/>
      <c r="N5" s="43"/>
      <c r="P5" s="94"/>
      <c r="Q5" s="94"/>
      <c r="R5" s="94"/>
      <c r="T5" s="63"/>
      <c r="U5" s="63"/>
      <c r="V5" s="63"/>
      <c r="W5" s="63"/>
    </row>
    <row r="6" spans="1:23" ht="15" customHeight="1" x14ac:dyDescent="0.35">
      <c r="A6" s="4" t="s">
        <v>84</v>
      </c>
      <c r="B6" s="223">
        <f>INDEX('2. Intersection Assessment'!E28:E34, 1)</f>
        <v>0</v>
      </c>
      <c r="C6" s="223"/>
      <c r="D6" s="223"/>
      <c r="E6" s="223"/>
      <c r="G6" s="3"/>
      <c r="H6" s="252"/>
      <c r="I6" s="252"/>
      <c r="J6" s="252"/>
      <c r="K6" s="252"/>
      <c r="L6" s="252"/>
      <c r="M6" s="252"/>
      <c r="N6" s="43"/>
      <c r="P6" s="94"/>
      <c r="Q6" s="94"/>
      <c r="R6" s="94"/>
      <c r="T6" s="257" t="s">
        <v>111</v>
      </c>
      <c r="U6" s="258" t="s">
        <v>113</v>
      </c>
      <c r="V6" s="258" t="s">
        <v>114</v>
      </c>
      <c r="W6" s="258" t="s">
        <v>115</v>
      </c>
    </row>
    <row r="7" spans="1:23" ht="15" customHeight="1" thickBot="1" x14ac:dyDescent="0.4">
      <c r="A7" s="4" t="s">
        <v>85</v>
      </c>
      <c r="B7" s="223">
        <f>INDEX('2. Intersection Assessment'!E35:E43, 1)</f>
        <v>0</v>
      </c>
      <c r="C7" s="223"/>
      <c r="D7" s="223"/>
      <c r="E7" s="223"/>
      <c r="G7" s="253"/>
      <c r="H7" s="253"/>
      <c r="I7" s="253"/>
      <c r="J7" s="253"/>
      <c r="K7" s="253"/>
      <c r="L7" s="253"/>
      <c r="M7" s="253"/>
      <c r="N7" s="253"/>
      <c r="P7" s="94"/>
      <c r="Q7" s="94"/>
      <c r="R7" s="94"/>
      <c r="T7" s="257"/>
      <c r="U7" s="258"/>
      <c r="V7" s="258"/>
      <c r="W7" s="258"/>
    </row>
    <row r="8" spans="1:23" ht="15" customHeight="1" thickTop="1" x14ac:dyDescent="0.35">
      <c r="A8" s="5" t="s">
        <v>24</v>
      </c>
      <c r="B8" s="226">
        <f>SUM(B3:E7)</f>
        <v>0</v>
      </c>
      <c r="C8" s="226"/>
      <c r="D8" s="226"/>
      <c r="E8" s="226"/>
      <c r="G8" s="3"/>
      <c r="H8" s="232" t="s">
        <v>92</v>
      </c>
      <c r="I8" s="233"/>
      <c r="J8" s="240" t="str" cm="1">
        <f t="array" ref="J8">_xlfn.IFS(
AND(B24&lt;=180, C24&lt;=180), "Optional",
AND(B24&lt;=180, C24&lt;=361), "Optional",
AND(B24&lt;=361, C24&lt;=180), "Optional",
AND(B24&lt;=180, C24&lt;=540), "Considered",
AND(B24&lt;=361, C24&lt;=361), "Considered",
AND(B24&lt;=540, C24&lt;=180), "Considered",
AND(B24&lt;=361, C24&lt;=540), "Recommended",
AND(B24&lt;=540, C24&lt;=361), "Recommended",
AND(B24&lt;=540, C24&lt;=540), "Recommended")</f>
        <v>Optional</v>
      </c>
      <c r="K8" s="241"/>
      <c r="L8" s="241"/>
      <c r="M8" s="242"/>
      <c r="N8" s="43"/>
      <c r="P8" s="94"/>
      <c r="Q8" s="94"/>
      <c r="R8" s="94"/>
      <c r="T8" s="257"/>
      <c r="U8" s="258"/>
      <c r="V8" s="258"/>
      <c r="W8" s="258"/>
    </row>
    <row r="9" spans="1:23" ht="15" customHeight="1" x14ac:dyDescent="0.35">
      <c r="A9" s="6" t="s">
        <v>5</v>
      </c>
      <c r="B9" s="222" t="s">
        <v>16</v>
      </c>
      <c r="C9" s="222"/>
      <c r="D9" s="222"/>
      <c r="E9" s="222"/>
      <c r="G9" s="3"/>
      <c r="H9" s="232"/>
      <c r="I9" s="233"/>
      <c r="J9" s="243"/>
      <c r="K9" s="244"/>
      <c r="L9" s="244"/>
      <c r="M9" s="245"/>
      <c r="N9" s="43"/>
      <c r="P9" s="94"/>
      <c r="Q9" s="94"/>
      <c r="R9" s="94"/>
      <c r="T9" s="257"/>
      <c r="U9" s="258"/>
      <c r="V9" s="258"/>
      <c r="W9" s="258"/>
    </row>
    <row r="10" spans="1:23" ht="14.5" customHeight="1" x14ac:dyDescent="0.35">
      <c r="A10" s="7" t="s">
        <v>25</v>
      </c>
      <c r="B10" s="8" t="s">
        <v>17</v>
      </c>
      <c r="C10" s="8" t="s">
        <v>18</v>
      </c>
      <c r="D10" s="8" t="s">
        <v>19</v>
      </c>
      <c r="E10" s="8" t="s">
        <v>20</v>
      </c>
      <c r="G10" s="3"/>
      <c r="H10" s="232"/>
      <c r="I10" s="233"/>
      <c r="J10" s="234" t="str" cm="1">
        <f t="array" ref="J10">_xlfn.IFS(J8="Optional", "(Low Expected Safety Benefit)", J8="Considered", "(Moderate Expected Safety Benefit)", J8="Recommended", "(High Expected Safety Benefit)")</f>
        <v>(Low Expected Safety Benefit)</v>
      </c>
      <c r="K10" s="235"/>
      <c r="L10" s="235"/>
      <c r="M10" s="236"/>
      <c r="N10" s="43"/>
      <c r="P10" s="94"/>
      <c r="Q10" s="94"/>
      <c r="R10" s="94"/>
      <c r="T10" s="257"/>
      <c r="U10" s="258"/>
      <c r="V10" s="258"/>
      <c r="W10" s="258"/>
    </row>
    <row r="11" spans="1:23" ht="14.5" customHeight="1" thickBot="1" x14ac:dyDescent="0.4">
      <c r="A11" s="4" t="s">
        <v>26</v>
      </c>
      <c r="B11" s="9">
        <f>INDEX('3. Crosswalks Assessment'!E4:E9, 1)</f>
        <v>0</v>
      </c>
      <c r="C11" s="9">
        <f>INDEX('3. Crosswalks Assessment'!F4:F9, 1)</f>
        <v>0</v>
      </c>
      <c r="D11" s="9">
        <f>INDEX('3. Crosswalks Assessment'!G4:G9, 1)</f>
        <v>0</v>
      </c>
      <c r="E11" s="9">
        <f>INDEX('3. Crosswalks Assessment'!H4:H9, 1)</f>
        <v>0</v>
      </c>
      <c r="G11" s="3"/>
      <c r="H11" s="232"/>
      <c r="I11" s="233"/>
      <c r="J11" s="237"/>
      <c r="K11" s="238"/>
      <c r="L11" s="238"/>
      <c r="M11" s="239"/>
      <c r="N11" s="43"/>
      <c r="P11" s="94"/>
      <c r="Q11" s="94"/>
      <c r="R11" s="94"/>
      <c r="T11" s="258" t="s">
        <v>116</v>
      </c>
      <c r="U11" s="259" t="s">
        <v>112</v>
      </c>
      <c r="V11" s="259" t="s">
        <v>112</v>
      </c>
      <c r="W11" s="255" t="s">
        <v>119</v>
      </c>
    </row>
    <row r="12" spans="1:23" ht="14.5" customHeight="1" thickTop="1" thickBot="1" x14ac:dyDescent="0.4">
      <c r="A12" s="4" t="s">
        <v>27</v>
      </c>
      <c r="B12" s="9">
        <f>INDEX('3. Crosswalks Assessment'!E10:E17, 1)</f>
        <v>0</v>
      </c>
      <c r="C12" s="9">
        <f>INDEX('3. Crosswalks Assessment'!F10:F17, 1)</f>
        <v>0</v>
      </c>
      <c r="D12" s="9">
        <f>INDEX('3. Crosswalks Assessment'!G10:G17, 1)</f>
        <v>0</v>
      </c>
      <c r="E12" s="9">
        <f>INDEX('3. Crosswalks Assessment'!H10:H17, 1)</f>
        <v>0</v>
      </c>
      <c r="G12" s="3"/>
      <c r="H12" s="60"/>
      <c r="I12" s="60"/>
      <c r="J12" s="79"/>
      <c r="K12" s="79"/>
      <c r="L12" s="79"/>
      <c r="M12" s="79"/>
      <c r="N12" s="43"/>
      <c r="P12" s="94"/>
      <c r="Q12" s="94"/>
      <c r="R12" s="94"/>
      <c r="T12" s="258"/>
      <c r="U12" s="259"/>
      <c r="V12" s="259"/>
      <c r="W12" s="255"/>
    </row>
    <row r="13" spans="1:23" ht="14.5" customHeight="1" thickTop="1" x14ac:dyDescent="0.35">
      <c r="A13" s="4" t="s">
        <v>222</v>
      </c>
      <c r="B13" s="9">
        <f>INDEX('3. Crosswalks Assessment'!E18:E24, 1)</f>
        <v>0</v>
      </c>
      <c r="C13" s="9">
        <f>INDEX('3. Crosswalks Assessment'!F18:F24, 1)</f>
        <v>0</v>
      </c>
      <c r="D13" s="9">
        <f>INDEX('3. Crosswalks Assessment'!G18:G24, 1)</f>
        <v>0</v>
      </c>
      <c r="E13" s="9">
        <f>INDEX('3. Crosswalks Assessment'!H18:H24, 1)</f>
        <v>0</v>
      </c>
      <c r="G13" s="3"/>
      <c r="H13" s="232" t="s">
        <v>94</v>
      </c>
      <c r="I13" s="233"/>
      <c r="J13" s="240" t="str" cm="1">
        <f t="array" ref="J13">_xlfn.IFS(
AND(D24&lt;=180, E24&lt;=180), "Optional",
AND(D24&lt;=180, E24&lt;=361), "Optional",
AND(D24&lt;=361, E24&lt;=180), "Optional",
AND(D24&lt;=180, E24&lt;=540), "Considered",
AND(D24&lt;=361, E24&lt;=361), "Considered",
AND(D24&lt;=540, E24&lt;=180), "Considered",
AND(D24&lt;=361, E24&lt;=540), "Recommended",
AND(D24&lt;=540, E24&lt;=361), "Recommended",
AND(D24&lt;=540, E24&lt;=540), "Recommended")</f>
        <v>Optional</v>
      </c>
      <c r="K13" s="241"/>
      <c r="L13" s="241"/>
      <c r="M13" s="242"/>
      <c r="N13" s="43"/>
      <c r="P13" s="94"/>
      <c r="Q13" s="94"/>
      <c r="R13" s="94"/>
      <c r="S13" s="1" t="s">
        <v>46</v>
      </c>
      <c r="T13" s="258"/>
      <c r="U13" s="259"/>
      <c r="V13" s="259"/>
      <c r="W13" s="255"/>
    </row>
    <row r="14" spans="1:23" ht="14.5" customHeight="1" x14ac:dyDescent="0.35">
      <c r="A14" s="4" t="s">
        <v>86</v>
      </c>
      <c r="B14" s="9">
        <f>INDEX('3. Crosswalks Assessment'!E25:E31, 1)</f>
        <v>0</v>
      </c>
      <c r="C14" s="9">
        <f>INDEX('3. Crosswalks Assessment'!F25:F31, 1)</f>
        <v>0</v>
      </c>
      <c r="D14" s="9">
        <f>INDEX('3. Crosswalks Assessment'!G25:G31, 1)</f>
        <v>0</v>
      </c>
      <c r="E14" s="9">
        <f>INDEX('3. Crosswalks Assessment'!H25:H31, 1)</f>
        <v>0</v>
      </c>
      <c r="G14" s="3"/>
      <c r="H14" s="232"/>
      <c r="I14" s="233"/>
      <c r="J14" s="243"/>
      <c r="K14" s="244"/>
      <c r="L14" s="244"/>
      <c r="M14" s="245"/>
      <c r="N14" s="43"/>
      <c r="P14" s="94"/>
      <c r="Q14" s="94"/>
      <c r="R14" s="94"/>
      <c r="T14" s="258"/>
      <c r="U14" s="259"/>
      <c r="V14" s="259"/>
      <c r="W14" s="255"/>
    </row>
    <row r="15" spans="1:23" ht="14.5" customHeight="1" x14ac:dyDescent="0.35">
      <c r="A15" s="4" t="s">
        <v>223</v>
      </c>
      <c r="B15" s="9">
        <f>INDEX('3. Crosswalks Assessment'!E32:E42, 1)</f>
        <v>0</v>
      </c>
      <c r="C15" s="9">
        <f>INDEX('3. Crosswalks Assessment'!F32:F42, 1)</f>
        <v>0</v>
      </c>
      <c r="D15" s="9">
        <f>INDEX('3. Crosswalks Assessment'!G32:G42, 1)</f>
        <v>0</v>
      </c>
      <c r="E15" s="9">
        <f>INDEX('3. Crosswalks Assessment'!H32:H42, 1)</f>
        <v>0</v>
      </c>
      <c r="G15" s="59"/>
      <c r="H15" s="232"/>
      <c r="I15" s="233"/>
      <c r="J15" s="246" t="str" cm="1">
        <f t="array" ref="J15">_xlfn.IFS(J13="Optional", "(Low Expected Safety Benefit)", J13="Considered", "(Moderate Expected Safety Benefit)", J13="Recommended", "(High Expected Safety Benefit)")</f>
        <v>(Low Expected Safety Benefit)</v>
      </c>
      <c r="K15" s="247"/>
      <c r="L15" s="247"/>
      <c r="M15" s="248"/>
      <c r="N15" s="59"/>
      <c r="P15" s="94"/>
      <c r="Q15" s="94"/>
      <c r="R15" s="94"/>
      <c r="T15" s="258"/>
      <c r="U15" s="259"/>
      <c r="V15" s="259"/>
      <c r="W15" s="255"/>
    </row>
    <row r="16" spans="1:23" ht="14.5" customHeight="1" thickBot="1" x14ac:dyDescent="0.4">
      <c r="A16" s="4" t="s">
        <v>87</v>
      </c>
      <c r="B16" s="9">
        <f>INDEX('3. Crosswalks Assessment'!E43:E50, 1)</f>
        <v>0</v>
      </c>
      <c r="C16" s="9">
        <f>INDEX('3. Crosswalks Assessment'!F43:F50, 1)</f>
        <v>0</v>
      </c>
      <c r="D16" s="9">
        <f>INDEX('3. Crosswalks Assessment'!G43:G50, 1)</f>
        <v>0</v>
      </c>
      <c r="E16" s="9">
        <f>INDEX('3. Crosswalks Assessment'!H43:H50, 1)</f>
        <v>0</v>
      </c>
      <c r="G16" s="59"/>
      <c r="H16" s="232"/>
      <c r="I16" s="233"/>
      <c r="J16" s="249"/>
      <c r="K16" s="250"/>
      <c r="L16" s="250"/>
      <c r="M16" s="251"/>
      <c r="N16" s="59"/>
      <c r="P16" s="94"/>
      <c r="Q16" s="94"/>
      <c r="R16" s="94"/>
      <c r="T16" s="258" t="s">
        <v>117</v>
      </c>
      <c r="U16" s="259" t="s">
        <v>112</v>
      </c>
      <c r="V16" s="255" t="s">
        <v>119</v>
      </c>
      <c r="W16" s="256" t="s">
        <v>120</v>
      </c>
    </row>
    <row r="17" spans="1:23" ht="14.5" customHeight="1" thickTop="1" x14ac:dyDescent="0.35">
      <c r="A17" s="4" t="s">
        <v>88</v>
      </c>
      <c r="B17" s="9">
        <f>INDEX('3. Crosswalks Assessment'!E51:E57, 1)</f>
        <v>0</v>
      </c>
      <c r="C17" s="9">
        <f>INDEX('3. Crosswalks Assessment'!F51:F57, 1)</f>
        <v>0</v>
      </c>
      <c r="D17" s="9">
        <f>INDEX('3. Crosswalks Assessment'!G51:G57, 1)</f>
        <v>0</v>
      </c>
      <c r="E17" s="9">
        <f>INDEX('3. Crosswalks Assessment'!H51:H57, 1)</f>
        <v>0</v>
      </c>
      <c r="G17" s="59"/>
      <c r="H17" s="60"/>
      <c r="I17" s="60"/>
      <c r="J17" s="78"/>
      <c r="K17" s="78"/>
      <c r="L17" s="78"/>
      <c r="M17" s="78"/>
      <c r="N17" s="59"/>
      <c r="P17" s="94"/>
      <c r="Q17" s="94"/>
      <c r="R17" s="94"/>
      <c r="T17" s="258"/>
      <c r="U17" s="259"/>
      <c r="V17" s="255"/>
      <c r="W17" s="256"/>
    </row>
    <row r="18" spans="1:23" ht="14.5" customHeight="1" x14ac:dyDescent="0.35">
      <c r="A18" s="4" t="s">
        <v>89</v>
      </c>
      <c r="B18" s="9">
        <f>INDEX('3. Crosswalks Assessment'!E58:E64, 1)</f>
        <v>0</v>
      </c>
      <c r="C18" s="9">
        <f>INDEX('3. Crosswalks Assessment'!F58:F64, 1)</f>
        <v>0</v>
      </c>
      <c r="D18" s="9">
        <f>INDEX('3. Crosswalks Assessment'!G58:G64, 1)</f>
        <v>0</v>
      </c>
      <c r="E18" s="9">
        <f>INDEX('3. Crosswalks Assessment'!H58:H64, 1)</f>
        <v>0</v>
      </c>
      <c r="G18" s="59"/>
      <c r="H18" s="60"/>
      <c r="I18" s="60"/>
      <c r="J18" s="60"/>
      <c r="K18" s="60"/>
      <c r="L18" s="60"/>
      <c r="M18" s="60"/>
      <c r="N18" s="59"/>
      <c r="P18" s="94"/>
      <c r="Q18" s="94"/>
      <c r="R18" s="94"/>
      <c r="T18" s="258"/>
      <c r="U18" s="259"/>
      <c r="V18" s="255"/>
      <c r="W18" s="256"/>
    </row>
    <row r="19" spans="1:23" ht="14.5" customHeight="1" x14ac:dyDescent="0.35">
      <c r="A19" s="4" t="s">
        <v>90</v>
      </c>
      <c r="B19" s="9">
        <f>INDEX('3. Crosswalks Assessment'!E65:E71, 1)</f>
        <v>0</v>
      </c>
      <c r="C19" s="9">
        <f>INDEX('3. Crosswalks Assessment'!F65:F71, 1)</f>
        <v>0</v>
      </c>
      <c r="D19" s="9">
        <f>INDEX('3. Crosswalks Assessment'!G65:G71, 1)</f>
        <v>0</v>
      </c>
      <c r="E19" s="9">
        <f>INDEX('3. Crosswalks Assessment'!H65:H71, 1)</f>
        <v>0</v>
      </c>
      <c r="G19" s="231" t="s">
        <v>134</v>
      </c>
      <c r="H19" s="231"/>
      <c r="I19" s="231"/>
      <c r="J19" s="231"/>
      <c r="K19" s="231"/>
      <c r="L19" s="231"/>
      <c r="M19" s="231"/>
      <c r="N19" s="231"/>
      <c r="P19" s="94"/>
      <c r="Q19" s="94"/>
      <c r="R19" s="94"/>
      <c r="T19" s="258"/>
      <c r="U19" s="259"/>
      <c r="V19" s="255"/>
      <c r="W19" s="256"/>
    </row>
    <row r="20" spans="1:23" ht="14.5" customHeight="1" x14ac:dyDescent="0.35">
      <c r="A20" s="4" t="s">
        <v>85</v>
      </c>
      <c r="B20" s="9">
        <f>INDEX('3. Crosswalks Assessment'!E72:E80, 1)</f>
        <v>0</v>
      </c>
      <c r="C20" s="9">
        <f>INDEX('3. Crosswalks Assessment'!F72:F80, 1)</f>
        <v>0</v>
      </c>
      <c r="D20" s="9">
        <f>INDEX('3. Crosswalks Assessment'!G72:G80, 1)</f>
        <v>0</v>
      </c>
      <c r="E20" s="9">
        <f>INDEX('3. Crosswalks Assessment'!H72:H80, 1)</f>
        <v>0</v>
      </c>
      <c r="G20" s="231"/>
      <c r="H20" s="231"/>
      <c r="I20" s="231"/>
      <c r="J20" s="231"/>
      <c r="K20" s="231"/>
      <c r="L20" s="231"/>
      <c r="M20" s="231"/>
      <c r="N20" s="231"/>
      <c r="P20" s="94"/>
      <c r="Q20" s="94"/>
      <c r="R20" s="94"/>
      <c r="T20" s="258"/>
      <c r="U20" s="259"/>
      <c r="V20" s="255"/>
      <c r="W20" s="256"/>
    </row>
    <row r="21" spans="1:23" ht="15" customHeight="1" x14ac:dyDescent="0.35">
      <c r="A21" s="5" t="s">
        <v>224</v>
      </c>
      <c r="B21" s="10">
        <f>SUM(B11:B20)</f>
        <v>0</v>
      </c>
      <c r="C21" s="10">
        <f>SUM(C11:C20)</f>
        <v>0</v>
      </c>
      <c r="D21" s="10">
        <f>SUM(D11:D20)</f>
        <v>0</v>
      </c>
      <c r="E21" s="10">
        <f>SUM(E11:E20)</f>
        <v>0</v>
      </c>
      <c r="G21" s="230" t="s">
        <v>95</v>
      </c>
      <c r="H21" s="230"/>
      <c r="I21" s="230"/>
      <c r="J21" s="230"/>
      <c r="K21" s="230"/>
      <c r="L21" s="230"/>
      <c r="M21" s="230"/>
      <c r="N21" s="230"/>
      <c r="P21" s="94"/>
      <c r="Q21" s="94"/>
      <c r="R21" s="94"/>
      <c r="T21" s="258" t="s">
        <v>118</v>
      </c>
      <c r="U21" s="255" t="s">
        <v>119</v>
      </c>
      <c r="V21" s="256" t="s">
        <v>120</v>
      </c>
      <c r="W21" s="256" t="s">
        <v>120</v>
      </c>
    </row>
    <row r="22" spans="1:23" x14ac:dyDescent="0.35">
      <c r="G22" s="230"/>
      <c r="H22" s="230"/>
      <c r="I22" s="230"/>
      <c r="J22" s="230"/>
      <c r="K22" s="230"/>
      <c r="L22" s="230"/>
      <c r="M22" s="230"/>
      <c r="N22" s="230"/>
      <c r="P22" s="94"/>
      <c r="Q22" s="94"/>
      <c r="R22" s="94"/>
      <c r="T22" s="258"/>
      <c r="U22" s="255"/>
      <c r="V22" s="256"/>
      <c r="W22" s="256"/>
    </row>
    <row r="23" spans="1:23" ht="15.65" customHeight="1" x14ac:dyDescent="0.4">
      <c r="A23" s="229" t="s">
        <v>121</v>
      </c>
      <c r="B23" s="44" t="s">
        <v>17</v>
      </c>
      <c r="C23" s="44" t="s">
        <v>18</v>
      </c>
      <c r="D23" s="44" t="s">
        <v>19</v>
      </c>
      <c r="E23" s="44" t="s">
        <v>20</v>
      </c>
      <c r="F23" s="61"/>
      <c r="G23" s="230"/>
      <c r="H23" s="230"/>
      <c r="I23" s="230"/>
      <c r="J23" s="230"/>
      <c r="K23" s="230"/>
      <c r="L23" s="230"/>
      <c r="M23" s="230"/>
      <c r="N23" s="230"/>
      <c r="P23" s="94"/>
      <c r="Q23" s="94"/>
      <c r="R23" s="94"/>
      <c r="T23" s="258"/>
      <c r="U23" s="255"/>
      <c r="V23" s="256"/>
      <c r="W23" s="256"/>
    </row>
    <row r="24" spans="1:23" ht="14.5" customHeight="1" x14ac:dyDescent="0.35">
      <c r="A24" s="229"/>
      <c r="B24" s="227">
        <f>B8+B21</f>
        <v>0</v>
      </c>
      <c r="C24" s="227">
        <f>B8+C21</f>
        <v>0</v>
      </c>
      <c r="D24" s="227">
        <f>B8+D21</f>
        <v>0</v>
      </c>
      <c r="E24" s="227">
        <f>B8+E21</f>
        <v>0</v>
      </c>
      <c r="F24" s="228"/>
      <c r="G24" s="230"/>
      <c r="H24" s="230"/>
      <c r="I24" s="230"/>
      <c r="J24" s="230"/>
      <c r="K24" s="230"/>
      <c r="L24" s="230"/>
      <c r="M24" s="230"/>
      <c r="N24" s="230"/>
      <c r="P24" s="94"/>
      <c r="Q24" s="94"/>
      <c r="R24" s="94"/>
      <c r="T24" s="258"/>
      <c r="U24" s="255"/>
      <c r="V24" s="256"/>
      <c r="W24" s="256"/>
    </row>
    <row r="25" spans="1:23" ht="14.5" customHeight="1" x14ac:dyDescent="0.35">
      <c r="A25" s="229"/>
      <c r="B25" s="227"/>
      <c r="C25" s="227"/>
      <c r="D25" s="227"/>
      <c r="E25" s="227"/>
      <c r="F25" s="228"/>
      <c r="G25" s="230"/>
      <c r="H25" s="230"/>
      <c r="I25" s="230"/>
      <c r="J25" s="230"/>
      <c r="K25" s="230"/>
      <c r="L25" s="230"/>
      <c r="M25" s="230"/>
      <c r="N25" s="230"/>
      <c r="P25" s="94"/>
      <c r="Q25" s="94"/>
      <c r="R25" s="94"/>
      <c r="T25" s="258"/>
      <c r="U25" s="255"/>
      <c r="V25" s="256"/>
      <c r="W25" s="256"/>
    </row>
  </sheetData>
  <mergeCells count="44">
    <mergeCell ref="U21:U25"/>
    <mergeCell ref="V21:V25"/>
    <mergeCell ref="W21:W25"/>
    <mergeCell ref="T6:T10"/>
    <mergeCell ref="U6:U10"/>
    <mergeCell ref="V6:V10"/>
    <mergeCell ref="W6:W10"/>
    <mergeCell ref="T11:T15"/>
    <mergeCell ref="T16:T20"/>
    <mergeCell ref="T21:T25"/>
    <mergeCell ref="U11:U15"/>
    <mergeCell ref="V11:V15"/>
    <mergeCell ref="W11:W15"/>
    <mergeCell ref="U16:U20"/>
    <mergeCell ref="V16:V20"/>
    <mergeCell ref="W16:W20"/>
    <mergeCell ref="G21:N25"/>
    <mergeCell ref="G19:N20"/>
    <mergeCell ref="P1:R25"/>
    <mergeCell ref="H8:I11"/>
    <mergeCell ref="J10:M11"/>
    <mergeCell ref="H13:I16"/>
    <mergeCell ref="J13:M14"/>
    <mergeCell ref="J15:M16"/>
    <mergeCell ref="H5:M6"/>
    <mergeCell ref="J8:M9"/>
    <mergeCell ref="G7:N7"/>
    <mergeCell ref="G1:N3"/>
    <mergeCell ref="C24:C25"/>
    <mergeCell ref="D24:D25"/>
    <mergeCell ref="E24:E25"/>
    <mergeCell ref="F24:F25"/>
    <mergeCell ref="A23:A25"/>
    <mergeCell ref="B24:B25"/>
    <mergeCell ref="B8:E8"/>
    <mergeCell ref="B9:E9"/>
    <mergeCell ref="B5:E5"/>
    <mergeCell ref="B6:E6"/>
    <mergeCell ref="B7:E7"/>
    <mergeCell ref="A1:E1"/>
    <mergeCell ref="B2:E2"/>
    <mergeCell ref="B3:E3"/>
    <mergeCell ref="B4:E4"/>
    <mergeCell ref="T1:W4"/>
  </mergeCells>
  <printOptions horizontalCentered="1"/>
  <pageMargins left="0.7" right="0.7" top="0.75" bottom="0.75" header="0.3" footer="0.3"/>
  <pageSetup scale="40" orientation="landscape" r:id="rId1"/>
  <ignoredErrors>
    <ignoredError sqref="B3:E7 B11:E21"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F779B-715B-43F5-8892-A358D47934AF}">
  <sheetPr>
    <tabColor theme="1"/>
  </sheetPr>
  <dimension ref="B1:S42"/>
  <sheetViews>
    <sheetView workbookViewId="0"/>
  </sheetViews>
  <sheetFormatPr defaultColWidth="9.1796875" defaultRowHeight="14.5" x14ac:dyDescent="0.35"/>
  <cols>
    <col min="1" max="1" width="1.453125" style="1" customWidth="1"/>
    <col min="2" max="2" width="3.453125" style="1" customWidth="1"/>
    <col min="3" max="18" width="9.1796875" style="1"/>
    <col min="19" max="19" width="17.54296875" style="1" customWidth="1"/>
    <col min="20" max="16384" width="9.1796875" style="1"/>
  </cols>
  <sheetData>
    <row r="1" spans="2:19" ht="7.5" customHeight="1" x14ac:dyDescent="0.35"/>
    <row r="2" spans="2:19" ht="15" customHeight="1" x14ac:dyDescent="0.35">
      <c r="B2" s="268" t="s">
        <v>80</v>
      </c>
      <c r="C2" s="268"/>
      <c r="D2" s="268"/>
      <c r="E2" s="268"/>
      <c r="F2" s="268"/>
      <c r="G2" s="268"/>
      <c r="H2" s="268"/>
      <c r="I2" s="268"/>
      <c r="J2" s="268"/>
      <c r="K2" s="268"/>
      <c r="L2" s="268"/>
      <c r="M2" s="268"/>
      <c r="N2" s="268"/>
      <c r="O2" s="268"/>
      <c r="P2" s="268"/>
      <c r="Q2" s="268"/>
      <c r="R2" s="268"/>
      <c r="S2" s="268"/>
    </row>
    <row r="3" spans="2:19" ht="15" customHeight="1" x14ac:dyDescent="0.35">
      <c r="B3" s="268"/>
      <c r="C3" s="268"/>
      <c r="D3" s="268"/>
      <c r="E3" s="268"/>
      <c r="F3" s="268"/>
      <c r="G3" s="268"/>
      <c r="H3" s="268"/>
      <c r="I3" s="268"/>
      <c r="J3" s="268"/>
      <c r="K3" s="268"/>
      <c r="L3" s="268"/>
      <c r="M3" s="268"/>
      <c r="N3" s="268"/>
      <c r="O3" s="268"/>
      <c r="P3" s="268"/>
      <c r="Q3" s="268"/>
      <c r="R3" s="268"/>
      <c r="S3" s="268"/>
    </row>
    <row r="4" spans="2:19" ht="15" customHeight="1" x14ac:dyDescent="0.35">
      <c r="B4" s="268"/>
      <c r="C4" s="268"/>
      <c r="D4" s="268"/>
      <c r="E4" s="268"/>
      <c r="F4" s="268"/>
      <c r="G4" s="268"/>
      <c r="H4" s="268"/>
      <c r="I4" s="268"/>
      <c r="J4" s="268"/>
      <c r="K4" s="268"/>
      <c r="L4" s="268"/>
      <c r="M4" s="268"/>
      <c r="N4" s="268"/>
      <c r="O4" s="268"/>
      <c r="P4" s="268"/>
      <c r="Q4" s="268"/>
      <c r="R4" s="268"/>
      <c r="S4" s="268"/>
    </row>
    <row r="5" spans="2:19" ht="19.5" customHeight="1" x14ac:dyDescent="0.35">
      <c r="B5" s="265" t="s">
        <v>81</v>
      </c>
      <c r="C5" s="265"/>
      <c r="D5" s="265"/>
      <c r="E5" s="265"/>
      <c r="F5" s="265"/>
      <c r="G5" s="265"/>
      <c r="H5" s="265"/>
      <c r="I5" s="265"/>
      <c r="J5" s="265"/>
      <c r="K5" s="265"/>
      <c r="L5" s="265"/>
      <c r="M5" s="265"/>
      <c r="N5" s="265"/>
      <c r="O5" s="265"/>
      <c r="P5" s="265"/>
      <c r="Q5" s="265"/>
      <c r="R5" s="265"/>
      <c r="S5" s="265"/>
    </row>
    <row r="6" spans="2:19" ht="40" customHeight="1" x14ac:dyDescent="0.35">
      <c r="B6" s="55">
        <v>1</v>
      </c>
      <c r="C6" s="260" t="s">
        <v>162</v>
      </c>
      <c r="D6" s="260"/>
      <c r="E6" s="260"/>
      <c r="F6" s="260"/>
      <c r="G6" s="260"/>
      <c r="H6" s="260"/>
      <c r="I6" s="260"/>
      <c r="J6" s="260"/>
      <c r="K6" s="260"/>
      <c r="L6" s="260"/>
      <c r="M6" s="260"/>
      <c r="N6" s="260"/>
      <c r="O6" s="260"/>
      <c r="P6" s="260"/>
      <c r="Q6" s="260"/>
      <c r="R6" s="260"/>
      <c r="S6" s="260"/>
    </row>
    <row r="7" spans="2:19" ht="40" customHeight="1" x14ac:dyDescent="0.35">
      <c r="B7" s="55">
        <v>2</v>
      </c>
      <c r="C7" s="262" t="s">
        <v>79</v>
      </c>
      <c r="D7" s="266"/>
      <c r="E7" s="266"/>
      <c r="F7" s="266"/>
      <c r="G7" s="266"/>
      <c r="H7" s="266"/>
      <c r="I7" s="266"/>
      <c r="J7" s="266"/>
      <c r="K7" s="266"/>
      <c r="L7" s="266"/>
      <c r="M7" s="266"/>
      <c r="N7" s="266"/>
      <c r="O7" s="266"/>
      <c r="P7" s="266"/>
      <c r="Q7" s="266"/>
      <c r="R7" s="266"/>
      <c r="S7" s="267"/>
    </row>
    <row r="8" spans="2:19" ht="40" customHeight="1" x14ac:dyDescent="0.35">
      <c r="B8" s="55">
        <v>3</v>
      </c>
      <c r="C8" s="262" t="s">
        <v>82</v>
      </c>
      <c r="D8" s="266"/>
      <c r="E8" s="266"/>
      <c r="F8" s="266"/>
      <c r="G8" s="266"/>
      <c r="H8" s="266"/>
      <c r="I8" s="266"/>
      <c r="J8" s="266"/>
      <c r="K8" s="266"/>
      <c r="L8" s="266"/>
      <c r="M8" s="266"/>
      <c r="N8" s="266"/>
      <c r="O8" s="266"/>
      <c r="P8" s="266"/>
      <c r="Q8" s="266"/>
      <c r="R8" s="266"/>
      <c r="S8" s="267"/>
    </row>
    <row r="9" spans="2:19" ht="40" customHeight="1" x14ac:dyDescent="0.35">
      <c r="B9" s="55">
        <v>4</v>
      </c>
      <c r="C9" s="262" t="s">
        <v>152</v>
      </c>
      <c r="D9" s="266"/>
      <c r="E9" s="266"/>
      <c r="F9" s="266"/>
      <c r="G9" s="266"/>
      <c r="H9" s="266"/>
      <c r="I9" s="266"/>
      <c r="J9" s="266"/>
      <c r="K9" s="266"/>
      <c r="L9" s="266"/>
      <c r="M9" s="266"/>
      <c r="N9" s="266"/>
      <c r="O9" s="266"/>
      <c r="P9" s="266"/>
      <c r="Q9" s="266"/>
      <c r="R9" s="266"/>
      <c r="S9" s="267"/>
    </row>
    <row r="10" spans="2:19" ht="40" customHeight="1" x14ac:dyDescent="0.35">
      <c r="B10" s="55">
        <v>5</v>
      </c>
      <c r="C10" s="262" t="s">
        <v>123</v>
      </c>
      <c r="D10" s="266"/>
      <c r="E10" s="266"/>
      <c r="F10" s="266"/>
      <c r="G10" s="266"/>
      <c r="H10" s="266"/>
      <c r="I10" s="266"/>
      <c r="J10" s="266"/>
      <c r="K10" s="266"/>
      <c r="L10" s="266"/>
      <c r="M10" s="266"/>
      <c r="N10" s="266"/>
      <c r="O10" s="266"/>
      <c r="P10" s="266"/>
      <c r="Q10" s="266"/>
      <c r="R10" s="266"/>
      <c r="S10" s="267"/>
    </row>
    <row r="11" spans="2:19" ht="40" customHeight="1" x14ac:dyDescent="0.35">
      <c r="B11" s="55">
        <v>6</v>
      </c>
      <c r="C11" s="260" t="s">
        <v>124</v>
      </c>
      <c r="D11" s="260"/>
      <c r="E11" s="260"/>
      <c r="F11" s="260"/>
      <c r="G11" s="260"/>
      <c r="H11" s="260"/>
      <c r="I11" s="260"/>
      <c r="J11" s="260"/>
      <c r="K11" s="260"/>
      <c r="L11" s="260"/>
      <c r="M11" s="260"/>
      <c r="N11" s="260"/>
      <c r="O11" s="260"/>
      <c r="P11" s="260"/>
      <c r="Q11" s="260"/>
      <c r="R11" s="260"/>
      <c r="S11" s="260"/>
    </row>
    <row r="12" spans="2:19" ht="40" customHeight="1" x14ac:dyDescent="0.35">
      <c r="B12" s="55">
        <v>7</v>
      </c>
      <c r="C12" s="260" t="s">
        <v>125</v>
      </c>
      <c r="D12" s="260"/>
      <c r="E12" s="260"/>
      <c r="F12" s="260"/>
      <c r="G12" s="260"/>
      <c r="H12" s="260"/>
      <c r="I12" s="260"/>
      <c r="J12" s="260"/>
      <c r="K12" s="260"/>
      <c r="L12" s="260"/>
      <c r="M12" s="260"/>
      <c r="N12" s="260"/>
      <c r="O12" s="260"/>
      <c r="P12" s="260"/>
      <c r="Q12" s="260"/>
      <c r="R12" s="260"/>
      <c r="S12" s="260"/>
    </row>
    <row r="13" spans="2:19" ht="40" customHeight="1" x14ac:dyDescent="0.35">
      <c r="B13" s="55">
        <v>8</v>
      </c>
      <c r="C13" s="260" t="s">
        <v>126</v>
      </c>
      <c r="D13" s="260"/>
      <c r="E13" s="260"/>
      <c r="F13" s="260"/>
      <c r="G13" s="260"/>
      <c r="H13" s="260"/>
      <c r="I13" s="260"/>
      <c r="J13" s="260"/>
      <c r="K13" s="260"/>
      <c r="L13" s="260"/>
      <c r="M13" s="260"/>
      <c r="N13" s="260"/>
      <c r="O13" s="260"/>
      <c r="P13" s="260"/>
      <c r="Q13" s="260"/>
      <c r="R13" s="260"/>
      <c r="S13" s="260"/>
    </row>
    <row r="14" spans="2:19" ht="40" customHeight="1" x14ac:dyDescent="0.35">
      <c r="B14" s="55">
        <v>9</v>
      </c>
      <c r="C14" s="260" t="s">
        <v>127</v>
      </c>
      <c r="D14" s="260"/>
      <c r="E14" s="260"/>
      <c r="F14" s="260"/>
      <c r="G14" s="260"/>
      <c r="H14" s="260"/>
      <c r="I14" s="260"/>
      <c r="J14" s="260"/>
      <c r="K14" s="260"/>
      <c r="L14" s="260"/>
      <c r="M14" s="260"/>
      <c r="N14" s="260"/>
      <c r="O14" s="260"/>
      <c r="P14" s="260"/>
      <c r="Q14" s="260"/>
      <c r="R14" s="260"/>
      <c r="S14" s="260"/>
    </row>
    <row r="15" spans="2:19" ht="40" customHeight="1" x14ac:dyDescent="0.35">
      <c r="B15" s="55">
        <v>10</v>
      </c>
      <c r="C15" s="260" t="s">
        <v>128</v>
      </c>
      <c r="D15" s="260"/>
      <c r="E15" s="260"/>
      <c r="F15" s="260"/>
      <c r="G15" s="260"/>
      <c r="H15" s="260"/>
      <c r="I15" s="260"/>
      <c r="J15" s="260"/>
      <c r="K15" s="260"/>
      <c r="L15" s="260"/>
      <c r="M15" s="260"/>
      <c r="N15" s="260"/>
      <c r="O15" s="260"/>
      <c r="P15" s="260"/>
      <c r="Q15" s="260"/>
      <c r="R15" s="260"/>
      <c r="S15" s="260"/>
    </row>
    <row r="16" spans="2:19" ht="40" customHeight="1" x14ac:dyDescent="0.35">
      <c r="B16" s="55">
        <v>11</v>
      </c>
      <c r="C16" s="260" t="s">
        <v>129</v>
      </c>
      <c r="D16" s="260"/>
      <c r="E16" s="260"/>
      <c r="F16" s="260"/>
      <c r="G16" s="260"/>
      <c r="H16" s="260"/>
      <c r="I16" s="260"/>
      <c r="J16" s="260"/>
      <c r="K16" s="260"/>
      <c r="L16" s="260"/>
      <c r="M16" s="260"/>
      <c r="N16" s="260"/>
      <c r="O16" s="260"/>
      <c r="P16" s="260"/>
      <c r="Q16" s="260"/>
      <c r="R16" s="260"/>
      <c r="S16" s="260"/>
    </row>
    <row r="17" spans="2:19" ht="40" customHeight="1" x14ac:dyDescent="0.35">
      <c r="B17" s="55">
        <v>12</v>
      </c>
      <c r="C17" s="260" t="s">
        <v>130</v>
      </c>
      <c r="D17" s="260"/>
      <c r="E17" s="260"/>
      <c r="F17" s="260"/>
      <c r="G17" s="260"/>
      <c r="H17" s="260"/>
      <c r="I17" s="260"/>
      <c r="J17" s="260"/>
      <c r="K17" s="260"/>
      <c r="L17" s="260"/>
      <c r="M17" s="260"/>
      <c r="N17" s="260"/>
      <c r="O17" s="260"/>
      <c r="P17" s="260"/>
      <c r="Q17" s="260"/>
      <c r="R17" s="260"/>
      <c r="S17" s="260"/>
    </row>
    <row r="18" spans="2:19" ht="40" customHeight="1" x14ac:dyDescent="0.35">
      <c r="B18" s="55">
        <v>13</v>
      </c>
      <c r="C18" s="260" t="s">
        <v>131</v>
      </c>
      <c r="D18" s="260"/>
      <c r="E18" s="260"/>
      <c r="F18" s="260"/>
      <c r="G18" s="260"/>
      <c r="H18" s="260"/>
      <c r="I18" s="260"/>
      <c r="J18" s="260"/>
      <c r="K18" s="260"/>
      <c r="L18" s="260"/>
      <c r="M18" s="260"/>
      <c r="N18" s="260"/>
      <c r="O18" s="260"/>
      <c r="P18" s="260"/>
      <c r="Q18" s="260"/>
      <c r="R18" s="260"/>
      <c r="S18" s="260"/>
    </row>
    <row r="19" spans="2:19" ht="40" customHeight="1" x14ac:dyDescent="0.35">
      <c r="B19" s="55">
        <v>14</v>
      </c>
      <c r="C19" s="261" t="s">
        <v>153</v>
      </c>
      <c r="D19" s="261"/>
      <c r="E19" s="261"/>
      <c r="F19" s="261"/>
      <c r="G19" s="261"/>
      <c r="H19" s="261"/>
      <c r="I19" s="261"/>
      <c r="J19" s="261"/>
      <c r="K19" s="261"/>
      <c r="L19" s="261"/>
      <c r="M19" s="261"/>
      <c r="N19" s="261"/>
      <c r="O19" s="261"/>
      <c r="P19" s="261"/>
      <c r="Q19" s="261"/>
      <c r="R19" s="261"/>
      <c r="S19" s="261"/>
    </row>
    <row r="20" spans="2:19" ht="40" customHeight="1" x14ac:dyDescent="0.35">
      <c r="B20" s="55">
        <v>15</v>
      </c>
      <c r="C20" s="261" t="s">
        <v>132</v>
      </c>
      <c r="D20" s="261"/>
      <c r="E20" s="261"/>
      <c r="F20" s="261"/>
      <c r="G20" s="261"/>
      <c r="H20" s="261"/>
      <c r="I20" s="261"/>
      <c r="J20" s="261"/>
      <c r="K20" s="261"/>
      <c r="L20" s="261"/>
      <c r="M20" s="261"/>
      <c r="N20" s="261"/>
      <c r="O20" s="261"/>
      <c r="P20" s="261"/>
      <c r="Q20" s="261"/>
      <c r="R20" s="261"/>
      <c r="S20" s="261"/>
    </row>
    <row r="21" spans="2:19" ht="40" customHeight="1" x14ac:dyDescent="0.35">
      <c r="B21" s="55">
        <v>16</v>
      </c>
      <c r="C21" s="261" t="s">
        <v>133</v>
      </c>
      <c r="D21" s="261"/>
      <c r="E21" s="261"/>
      <c r="F21" s="261"/>
      <c r="G21" s="261"/>
      <c r="H21" s="261"/>
      <c r="I21" s="261"/>
      <c r="J21" s="261"/>
      <c r="K21" s="261"/>
      <c r="L21" s="261"/>
      <c r="M21" s="261"/>
      <c r="N21" s="261"/>
      <c r="O21" s="261"/>
      <c r="P21" s="261"/>
      <c r="Q21" s="261"/>
      <c r="R21" s="261"/>
      <c r="S21" s="261"/>
    </row>
    <row r="22" spans="2:19" ht="40" customHeight="1" x14ac:dyDescent="0.35">
      <c r="B22" s="55">
        <v>17</v>
      </c>
      <c r="C22" s="260" t="s">
        <v>135</v>
      </c>
      <c r="D22" s="260"/>
      <c r="E22" s="260"/>
      <c r="F22" s="260"/>
      <c r="G22" s="260"/>
      <c r="H22" s="260"/>
      <c r="I22" s="260"/>
      <c r="J22" s="260"/>
      <c r="K22" s="260"/>
      <c r="L22" s="260"/>
      <c r="M22" s="260"/>
      <c r="N22" s="260"/>
      <c r="O22" s="260"/>
      <c r="P22" s="260"/>
      <c r="Q22" s="260"/>
      <c r="R22" s="260"/>
      <c r="S22" s="260"/>
    </row>
    <row r="23" spans="2:19" ht="40" customHeight="1" x14ac:dyDescent="0.35">
      <c r="B23" s="55">
        <v>18</v>
      </c>
      <c r="C23" s="261" t="s">
        <v>136</v>
      </c>
      <c r="D23" s="261"/>
      <c r="E23" s="261"/>
      <c r="F23" s="261"/>
      <c r="G23" s="261"/>
      <c r="H23" s="261"/>
      <c r="I23" s="261"/>
      <c r="J23" s="261"/>
      <c r="K23" s="261"/>
      <c r="L23" s="261"/>
      <c r="M23" s="261"/>
      <c r="N23" s="261"/>
      <c r="O23" s="261"/>
      <c r="P23" s="261"/>
      <c r="Q23" s="261"/>
      <c r="R23" s="261"/>
      <c r="S23" s="261"/>
    </row>
    <row r="24" spans="2:19" ht="40" customHeight="1" x14ac:dyDescent="0.35">
      <c r="B24" s="55">
        <v>19</v>
      </c>
      <c r="C24" s="260" t="s">
        <v>139</v>
      </c>
      <c r="D24" s="260"/>
      <c r="E24" s="260"/>
      <c r="F24" s="260"/>
      <c r="G24" s="260"/>
      <c r="H24" s="260"/>
      <c r="I24" s="260"/>
      <c r="J24" s="260"/>
      <c r="K24" s="260"/>
      <c r="L24" s="260"/>
      <c r="M24" s="260"/>
      <c r="N24" s="260"/>
      <c r="O24" s="260"/>
      <c r="P24" s="260"/>
      <c r="Q24" s="260"/>
      <c r="R24" s="260"/>
      <c r="S24" s="260"/>
    </row>
    <row r="25" spans="2:19" ht="40" customHeight="1" x14ac:dyDescent="0.35">
      <c r="B25" s="55">
        <v>20</v>
      </c>
      <c r="C25" s="260" t="s">
        <v>154</v>
      </c>
      <c r="D25" s="260"/>
      <c r="E25" s="260"/>
      <c r="F25" s="260"/>
      <c r="G25" s="260"/>
      <c r="H25" s="260"/>
      <c r="I25" s="260"/>
      <c r="J25" s="260"/>
      <c r="K25" s="260"/>
      <c r="L25" s="260"/>
      <c r="M25" s="260"/>
      <c r="N25" s="260"/>
      <c r="O25" s="260"/>
      <c r="P25" s="260"/>
      <c r="Q25" s="260"/>
      <c r="R25" s="260"/>
      <c r="S25" s="260"/>
    </row>
    <row r="26" spans="2:19" ht="40" customHeight="1" x14ac:dyDescent="0.35">
      <c r="B26" s="55">
        <v>21</v>
      </c>
      <c r="C26" s="261" t="s">
        <v>140</v>
      </c>
      <c r="D26" s="261"/>
      <c r="E26" s="261"/>
      <c r="F26" s="261"/>
      <c r="G26" s="261"/>
      <c r="H26" s="261"/>
      <c r="I26" s="261"/>
      <c r="J26" s="261"/>
      <c r="K26" s="261"/>
      <c r="L26" s="261"/>
      <c r="M26" s="261"/>
      <c r="N26" s="261"/>
      <c r="O26" s="261"/>
      <c r="P26" s="261"/>
      <c r="Q26" s="261"/>
      <c r="R26" s="261"/>
      <c r="S26" s="261"/>
    </row>
    <row r="27" spans="2:19" ht="55" customHeight="1" x14ac:dyDescent="0.35">
      <c r="B27" s="55">
        <v>22</v>
      </c>
      <c r="C27" s="260" t="s">
        <v>141</v>
      </c>
      <c r="D27" s="260"/>
      <c r="E27" s="260"/>
      <c r="F27" s="260"/>
      <c r="G27" s="260"/>
      <c r="H27" s="260"/>
      <c r="I27" s="260"/>
      <c r="J27" s="260"/>
      <c r="K27" s="260"/>
      <c r="L27" s="260"/>
      <c r="M27" s="260"/>
      <c r="N27" s="260"/>
      <c r="O27" s="260"/>
      <c r="P27" s="260"/>
      <c r="Q27" s="260"/>
      <c r="R27" s="260"/>
      <c r="S27" s="260"/>
    </row>
    <row r="28" spans="2:19" ht="40" customHeight="1" x14ac:dyDescent="0.35">
      <c r="B28" s="55">
        <v>23</v>
      </c>
      <c r="C28" s="260" t="s">
        <v>143</v>
      </c>
      <c r="D28" s="260"/>
      <c r="E28" s="260"/>
      <c r="F28" s="260"/>
      <c r="G28" s="260"/>
      <c r="H28" s="260"/>
      <c r="I28" s="260"/>
      <c r="J28" s="260"/>
      <c r="K28" s="260"/>
      <c r="L28" s="260"/>
      <c r="M28" s="260"/>
      <c r="N28" s="260"/>
      <c r="O28" s="260"/>
      <c r="P28" s="260"/>
      <c r="Q28" s="260"/>
      <c r="R28" s="260"/>
      <c r="S28" s="260"/>
    </row>
    <row r="29" spans="2:19" ht="40" customHeight="1" x14ac:dyDescent="0.35">
      <c r="B29" s="55">
        <v>24</v>
      </c>
      <c r="C29" s="260" t="s">
        <v>142</v>
      </c>
      <c r="D29" s="260"/>
      <c r="E29" s="260"/>
      <c r="F29" s="260"/>
      <c r="G29" s="260"/>
      <c r="H29" s="260"/>
      <c r="I29" s="260"/>
      <c r="J29" s="260"/>
      <c r="K29" s="260"/>
      <c r="L29" s="260"/>
      <c r="M29" s="260"/>
      <c r="N29" s="260"/>
      <c r="O29" s="260"/>
      <c r="P29" s="260"/>
      <c r="Q29" s="260"/>
      <c r="R29" s="260"/>
      <c r="S29" s="260"/>
    </row>
    <row r="30" spans="2:19" ht="40" customHeight="1" x14ac:dyDescent="0.35">
      <c r="B30" s="55">
        <v>25</v>
      </c>
      <c r="C30" s="261" t="s">
        <v>146</v>
      </c>
      <c r="D30" s="261"/>
      <c r="E30" s="261"/>
      <c r="F30" s="261"/>
      <c r="G30" s="261"/>
      <c r="H30" s="261"/>
      <c r="I30" s="261"/>
      <c r="J30" s="261"/>
      <c r="K30" s="261"/>
      <c r="L30" s="261"/>
      <c r="M30" s="261"/>
      <c r="N30" s="261"/>
      <c r="O30" s="261"/>
      <c r="P30" s="261"/>
      <c r="Q30" s="261"/>
      <c r="R30" s="261"/>
      <c r="S30" s="261"/>
    </row>
    <row r="31" spans="2:19" ht="40" customHeight="1" x14ac:dyDescent="0.35">
      <c r="B31" s="55">
        <v>26</v>
      </c>
      <c r="C31" s="260" t="s">
        <v>148</v>
      </c>
      <c r="D31" s="260"/>
      <c r="E31" s="260"/>
      <c r="F31" s="260"/>
      <c r="G31" s="260"/>
      <c r="H31" s="260"/>
      <c r="I31" s="260"/>
      <c r="J31" s="260"/>
      <c r="K31" s="260"/>
      <c r="L31" s="260"/>
      <c r="M31" s="260"/>
      <c r="N31" s="260"/>
      <c r="O31" s="260"/>
      <c r="P31" s="260"/>
      <c r="Q31" s="260"/>
      <c r="R31" s="260"/>
      <c r="S31" s="260"/>
    </row>
    <row r="32" spans="2:19" ht="40" customHeight="1" x14ac:dyDescent="0.35">
      <c r="B32" s="55">
        <v>27</v>
      </c>
      <c r="C32" s="260" t="s">
        <v>149</v>
      </c>
      <c r="D32" s="260"/>
      <c r="E32" s="260"/>
      <c r="F32" s="260"/>
      <c r="G32" s="260"/>
      <c r="H32" s="260"/>
      <c r="I32" s="260"/>
      <c r="J32" s="260"/>
      <c r="K32" s="260"/>
      <c r="L32" s="260"/>
      <c r="M32" s="260"/>
      <c r="N32" s="260"/>
      <c r="O32" s="260"/>
      <c r="P32" s="260"/>
      <c r="Q32" s="260"/>
      <c r="R32" s="260"/>
      <c r="S32" s="260"/>
    </row>
    <row r="33" spans="2:19" ht="40" customHeight="1" x14ac:dyDescent="0.35">
      <c r="B33" s="55">
        <v>28</v>
      </c>
      <c r="C33" s="260" t="s">
        <v>150</v>
      </c>
      <c r="D33" s="260"/>
      <c r="E33" s="260"/>
      <c r="F33" s="260"/>
      <c r="G33" s="260"/>
      <c r="H33" s="260"/>
      <c r="I33" s="260"/>
      <c r="J33" s="260"/>
      <c r="K33" s="260"/>
      <c r="L33" s="260"/>
      <c r="M33" s="260"/>
      <c r="N33" s="260"/>
      <c r="O33" s="260"/>
      <c r="P33" s="260"/>
      <c r="Q33" s="260"/>
      <c r="R33" s="260"/>
      <c r="S33" s="260"/>
    </row>
    <row r="34" spans="2:19" ht="40" customHeight="1" x14ac:dyDescent="0.35">
      <c r="B34" s="55">
        <v>29</v>
      </c>
      <c r="C34" s="260" t="s">
        <v>151</v>
      </c>
      <c r="D34" s="260"/>
      <c r="E34" s="260"/>
      <c r="F34" s="260"/>
      <c r="G34" s="260"/>
      <c r="H34" s="260"/>
      <c r="I34" s="260"/>
      <c r="J34" s="260"/>
      <c r="K34" s="260"/>
      <c r="L34" s="260"/>
      <c r="M34" s="260"/>
      <c r="N34" s="260"/>
      <c r="O34" s="260"/>
      <c r="P34" s="260"/>
      <c r="Q34" s="260"/>
      <c r="R34" s="260"/>
      <c r="S34" s="260"/>
    </row>
    <row r="35" spans="2:19" ht="55" customHeight="1" x14ac:dyDescent="0.35">
      <c r="B35" s="55">
        <v>30</v>
      </c>
      <c r="C35" s="260" t="s">
        <v>166</v>
      </c>
      <c r="D35" s="261"/>
      <c r="E35" s="261"/>
      <c r="F35" s="261"/>
      <c r="G35" s="261"/>
      <c r="H35" s="261"/>
      <c r="I35" s="261"/>
      <c r="J35" s="261"/>
      <c r="K35" s="261"/>
      <c r="L35" s="261"/>
      <c r="M35" s="261"/>
      <c r="N35" s="261"/>
      <c r="O35" s="261"/>
      <c r="P35" s="261"/>
      <c r="Q35" s="261"/>
      <c r="R35" s="261"/>
      <c r="S35" s="261"/>
    </row>
    <row r="36" spans="2:19" ht="40" customHeight="1" x14ac:dyDescent="0.35">
      <c r="B36" s="55">
        <v>31</v>
      </c>
      <c r="C36" s="260" t="s">
        <v>156</v>
      </c>
      <c r="D36" s="260"/>
      <c r="E36" s="260"/>
      <c r="F36" s="260"/>
      <c r="G36" s="260"/>
      <c r="H36" s="260"/>
      <c r="I36" s="260"/>
      <c r="J36" s="260"/>
      <c r="K36" s="260"/>
      <c r="L36" s="260"/>
      <c r="M36" s="260"/>
      <c r="N36" s="260"/>
      <c r="O36" s="260"/>
      <c r="P36" s="260"/>
      <c r="Q36" s="260"/>
      <c r="R36" s="260"/>
      <c r="S36" s="260"/>
    </row>
    <row r="37" spans="2:19" ht="40" customHeight="1" x14ac:dyDescent="0.35">
      <c r="B37" s="55">
        <v>32</v>
      </c>
      <c r="C37" s="260" t="s">
        <v>160</v>
      </c>
      <c r="D37" s="260"/>
      <c r="E37" s="260"/>
      <c r="F37" s="260"/>
      <c r="G37" s="260"/>
      <c r="H37" s="260"/>
      <c r="I37" s="260"/>
      <c r="J37" s="260"/>
      <c r="K37" s="260"/>
      <c r="L37" s="260"/>
      <c r="M37" s="260"/>
      <c r="N37" s="260"/>
      <c r="O37" s="260"/>
      <c r="P37" s="260"/>
      <c r="Q37" s="260"/>
      <c r="R37" s="260"/>
      <c r="S37" s="260"/>
    </row>
    <row r="38" spans="2:19" ht="40.15" customHeight="1" x14ac:dyDescent="0.35">
      <c r="B38" s="55">
        <v>33</v>
      </c>
      <c r="C38" s="262" t="s">
        <v>161</v>
      </c>
      <c r="D38" s="263"/>
      <c r="E38" s="263"/>
      <c r="F38" s="263"/>
      <c r="G38" s="263"/>
      <c r="H38" s="263"/>
      <c r="I38" s="263"/>
      <c r="J38" s="263"/>
      <c r="K38" s="263"/>
      <c r="L38" s="263"/>
      <c r="M38" s="263"/>
      <c r="N38" s="263"/>
      <c r="O38" s="263"/>
      <c r="P38" s="263"/>
      <c r="Q38" s="263"/>
      <c r="R38" s="263"/>
      <c r="S38" s="264"/>
    </row>
    <row r="39" spans="2:19" ht="40.15" customHeight="1" x14ac:dyDescent="0.35">
      <c r="B39" s="55">
        <v>34</v>
      </c>
      <c r="C39" s="262" t="s">
        <v>164</v>
      </c>
      <c r="D39" s="263"/>
      <c r="E39" s="263"/>
      <c r="F39" s="263"/>
      <c r="G39" s="263"/>
      <c r="H39" s="263"/>
      <c r="I39" s="263"/>
      <c r="J39" s="263"/>
      <c r="K39" s="263"/>
      <c r="L39" s="263"/>
      <c r="M39" s="263"/>
      <c r="N39" s="263"/>
      <c r="O39" s="263"/>
      <c r="P39" s="263"/>
      <c r="Q39" s="263"/>
      <c r="R39" s="263"/>
      <c r="S39" s="264"/>
    </row>
    <row r="40" spans="2:19" ht="40.15" customHeight="1" x14ac:dyDescent="0.35">
      <c r="B40" s="55">
        <v>35</v>
      </c>
      <c r="C40" s="262" t="s">
        <v>165</v>
      </c>
      <c r="D40" s="263"/>
      <c r="E40" s="263"/>
      <c r="F40" s="263"/>
      <c r="G40" s="263"/>
      <c r="H40" s="263"/>
      <c r="I40" s="263"/>
      <c r="J40" s="263"/>
      <c r="K40" s="263"/>
      <c r="L40" s="263"/>
      <c r="M40" s="263"/>
      <c r="N40" s="263"/>
      <c r="O40" s="263"/>
      <c r="P40" s="263"/>
      <c r="Q40" s="263"/>
      <c r="R40" s="263"/>
      <c r="S40" s="264"/>
    </row>
    <row r="41" spans="2:19" ht="40.15" customHeight="1" x14ac:dyDescent="0.35">
      <c r="B41" s="55">
        <v>36</v>
      </c>
      <c r="C41" s="260" t="s">
        <v>173</v>
      </c>
      <c r="D41" s="261"/>
      <c r="E41" s="261"/>
      <c r="F41" s="261"/>
      <c r="G41" s="261"/>
      <c r="H41" s="261"/>
      <c r="I41" s="261"/>
      <c r="J41" s="261"/>
      <c r="K41" s="261"/>
      <c r="L41" s="261"/>
      <c r="M41" s="261"/>
      <c r="N41" s="261"/>
      <c r="O41" s="261"/>
      <c r="P41" s="261"/>
      <c r="Q41" s="261"/>
      <c r="R41" s="261"/>
      <c r="S41" s="261"/>
    </row>
    <row r="42" spans="2:19" ht="40.15" customHeight="1" x14ac:dyDescent="0.35"/>
  </sheetData>
  <mergeCells count="38">
    <mergeCell ref="B5:S5"/>
    <mergeCell ref="C10:S10"/>
    <mergeCell ref="C11:S11"/>
    <mergeCell ref="B2:S4"/>
    <mergeCell ref="C7:S7"/>
    <mergeCell ref="C6:S6"/>
    <mergeCell ref="C8:S8"/>
    <mergeCell ref="C9:S9"/>
    <mergeCell ref="C16:S16"/>
    <mergeCell ref="C17:S17"/>
    <mergeCell ref="C18:S18"/>
    <mergeCell ref="C19:S19"/>
    <mergeCell ref="C12:S12"/>
    <mergeCell ref="C13:S13"/>
    <mergeCell ref="C14:S14"/>
    <mergeCell ref="C15:S15"/>
    <mergeCell ref="C37:S37"/>
    <mergeCell ref="C20:S20"/>
    <mergeCell ref="C21:S21"/>
    <mergeCell ref="C22:S22"/>
    <mergeCell ref="C23:S23"/>
    <mergeCell ref="C24:S24"/>
    <mergeCell ref="C41:S41"/>
    <mergeCell ref="C38:S38"/>
    <mergeCell ref="C39:S39"/>
    <mergeCell ref="C40:S40"/>
    <mergeCell ref="C25:S25"/>
    <mergeCell ref="C26:S26"/>
    <mergeCell ref="C27:S27"/>
    <mergeCell ref="C28:S28"/>
    <mergeCell ref="C29:S29"/>
    <mergeCell ref="C30:S30"/>
    <mergeCell ref="C31:S31"/>
    <mergeCell ref="C32:S32"/>
    <mergeCell ref="C33:S33"/>
    <mergeCell ref="C34:S34"/>
    <mergeCell ref="C35:S35"/>
    <mergeCell ref="C36:S3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search_x0020_Data xmlns="9c77e5df-e126-4262-8129-7b3a911fe9f8" xsi:nil="true"/>
    <Research_x0020_Tool xmlns="9c77e5df-e126-4262-8129-7b3a911fe9f8" xsi:nil="true"/>
    <Report_x0020_Date xmlns="9c77e5df-e126-4262-8129-7b3a911fe9f8" xsi:nil="true"/>
    <New xmlns="9c77e5df-e126-4262-8129-7b3a911fe9f8">false</New>
    <Year xmlns="9c77e5df-e126-4262-8129-7b3a911fe9f8">2027</Year>
    <Appendices xmlns="9c77e5df-e126-4262-8129-7b3a911fe9f8" xsi:nil="true"/>
    <Research_x0020_Note xmlns="9c77e5df-e126-4262-8129-7b3a911fe9f8" xsi:nil="true"/>
    <Reviewed_x0020_for_x0020_URLs xmlns="9c77e5df-e126-4262-8129-7b3a911fe9f8">false</Reviewed_x0020_for_x0020_URLs>
    <ReportNumber_Order xmlns="9c77e5df-e126-4262-8129-7b3a911fe9f8" xsi:nil="true"/>
    <DocType xmlns="9c77e5df-e126-4262-8129-7b3a911fe9f8">Other</DocType>
    <Abstract xmlns="9c77e5df-e126-4262-8129-7b3a911fe9f8" xsi:nil="true"/>
    <Category xmlns="9c77e5df-e126-4262-8129-7b3a911fe9f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2B6C8B3E285224B8B5EDE4EE1DDB6BF" ma:contentTypeVersion="29" ma:contentTypeDescription="Create a new document." ma:contentTypeScope="" ma:versionID="f5166d4a00fc0c3a806b4b45d2c3f1d3">
  <xsd:schema xmlns:xsd="http://www.w3.org/2001/XMLSchema" xmlns:xs="http://www.w3.org/2001/XMLSchema" xmlns:p="http://schemas.microsoft.com/office/2006/metadata/properties" xmlns:ns1="9c77e5df-e126-4262-8129-7b3a911fe9f8" targetNamespace="http://schemas.microsoft.com/office/2006/metadata/properties" ma:root="true" ma:fieldsID="fd835fd1d1f1839708cb76059bfaa6d3" ns1:_="">
    <xsd:import namespace="9c77e5df-e126-4262-8129-7b3a911fe9f8"/>
    <xsd:element name="properties">
      <xsd:complexType>
        <xsd:sequence>
          <xsd:element name="documentManagement">
            <xsd:complexType>
              <xsd:all>
                <xsd:element ref="ns1:DocType" minOccurs="0"/>
                <xsd:element ref="ns1:Year" minOccurs="0"/>
                <xsd:element ref="ns1:New" minOccurs="0"/>
                <xsd:element ref="ns1:Abstract" minOccurs="0"/>
                <xsd:element ref="ns1:Appendices" minOccurs="0"/>
                <xsd:element ref="ns1:Category" minOccurs="0"/>
                <xsd:element ref="ns1:Research_x0020_Note" minOccurs="0"/>
                <xsd:element ref="ns1:Research_x0020_Tool" minOccurs="0"/>
                <xsd:element ref="ns1:Reviewed_x0020_for_x0020_URLs" minOccurs="0"/>
                <xsd:element ref="ns1:Report_x0020_Date" minOccurs="0"/>
                <xsd:element ref="ns1:ReportNumber_Order" minOccurs="0"/>
                <xsd:element ref="ns1:Research_x0020_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77e5df-e126-4262-8129-7b3a911fe9f8" elementFormDefault="qualified">
    <xsd:import namespace="http://schemas.microsoft.com/office/2006/documentManagement/types"/>
    <xsd:import namespace="http://schemas.microsoft.com/office/infopath/2007/PartnerControls"/>
    <xsd:element name="DocType" ma:index="0" nillable="true" ma:displayName="DocType" ma:format="Dropdown" ma:internalName="DocType" ma:readOnly="false">
      <xsd:simpleType>
        <xsd:restriction base="dms:Choice">
          <xsd:enumeration value="Report"/>
          <xsd:enumeration value="Appendix"/>
          <xsd:enumeration value="Note"/>
          <xsd:enumeration value="Work Plan"/>
          <xsd:enumeration value="Quarterly Report"/>
          <xsd:enumeration value="Stage One Problem Statement"/>
          <xsd:enumeration value="Stage Two Problem Statement"/>
          <xsd:enumeration value="Other"/>
          <xsd:enumeration value="Style/Script"/>
        </xsd:restriction>
      </xsd:simpleType>
    </xsd:element>
    <xsd:element name="Year" ma:index="1" nillable="true" ma:displayName="Year" ma:description="For Research Reports, Appendices and Notes" ma:internalName="Year" ma:readOnly="false">
      <xsd:simpleType>
        <xsd:restriction base="dms:Text">
          <xsd:maxLength value="255"/>
        </xsd:restriction>
      </xsd:simpleType>
    </xsd:element>
    <xsd:element name="New" ma:index="2" nillable="true" ma:displayName="New" ma:default="0" ma:description="Required for Research Reports" ma:internalName="New" ma:readOnly="false">
      <xsd:simpleType>
        <xsd:restriction base="dms:Boolean"/>
      </xsd:simpleType>
    </xsd:element>
    <xsd:element name="Abstract" ma:index="5" nillable="true" ma:displayName="Abstract" ma:description="Required for Research Reports" ma:internalName="Abstract" ma:readOnly="false">
      <xsd:simpleType>
        <xsd:restriction base="dms:Note"/>
      </xsd:simpleType>
    </xsd:element>
    <xsd:element name="Appendices" ma:index="6" nillable="true" ma:displayName="Appendices" ma:description="For Research Reports - should contain links to appendices related to the report in an HTML bulleted list." ma:internalName="Appendices" ma:readOnly="false">
      <xsd:simpleType>
        <xsd:restriction base="dms:Note"/>
      </xsd:simpleType>
    </xsd:element>
    <xsd:element name="Category" ma:index="7" nillable="true" ma:displayName="Category" ma:description="For Stage One and Two Problem Statments" ma:internalName="Category" ma:readOnly="false">
      <xsd:simpleType>
        <xsd:restriction base="dms:Text">
          <xsd:maxLength value="255"/>
        </xsd:restriction>
      </xsd:simpleType>
    </xsd:element>
    <xsd:element name="Research_x0020_Note" ma:index="10" nillable="true" ma:displayName="Research Note" ma:internalName="Research_x0020_Note" ma:readOnly="false">
      <xsd:simpleType>
        <xsd:restriction base="dms:Note"/>
      </xsd:simpleType>
    </xsd:element>
    <xsd:element name="Research_x0020_Tool" ma:index="11" nillable="true" ma:displayName="Research Tool" ma:internalName="Research_x0020_Tool" ma:readOnly="false">
      <xsd:simpleType>
        <xsd:restriction base="dms:Note"/>
      </xsd:simpleType>
    </xsd:element>
    <xsd:element name="Reviewed_x0020_for_x0020_URLs" ma:index="12" nillable="true" ma:displayName="Reviewed for URLs" ma:default="0" ma:internalName="Reviewed_x0020_for_x0020_URLs" ma:readOnly="false">
      <xsd:simpleType>
        <xsd:restriction base="dms:Boolean"/>
      </xsd:simpleType>
    </xsd:element>
    <xsd:element name="Report_x0020_Date" ma:index="13" nillable="true" ma:displayName="Report Date" ma:description="MM / YYYY" ma:internalName="Report_x0020_Date" ma:readOnly="false">
      <xsd:simpleType>
        <xsd:restriction base="dms:Text">
          <xsd:maxLength value="255"/>
        </xsd:restriction>
      </xsd:simpleType>
    </xsd:element>
    <xsd:element name="ReportNumber_Order" ma:index="14" nillable="true" ma:displayName="ReportNumber_Order" ma:description="Provide ReportNumber_Order (eg: FHWA-OR-RD-18-05_1)" ma:internalName="ReportNumber_Order" ma:readOnly="false">
      <xsd:simpleType>
        <xsd:restriction base="dms:Text">
          <xsd:maxLength value="255"/>
        </xsd:restriction>
      </xsd:simpleType>
    </xsd:element>
    <xsd:element name="Research_x0020_Data" ma:index="22" nillable="true" ma:displayName="Research Data" ma:internalName="Research_x0020_Data"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index="4" ma:displayName="Title"/>
        <xsd:element ref="dc:subject" minOccurs="0" maxOccurs="1"/>
        <xsd:element ref="dc:description" minOccurs="0" maxOccurs="1"/>
        <xsd:element name="keywords" minOccurs="0" maxOccurs="1" type="xsd:string" ma:index="8"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8B4B7A-3B64-4C78-80E5-9275A6AEEAE9}">
  <ds:schemaRefs>
    <ds:schemaRef ds:uri="http://schemas.microsoft.com/office/2006/metadata/properties"/>
    <ds:schemaRef ds:uri="http://schemas.microsoft.com/office/infopath/2007/PartnerControls"/>
    <ds:schemaRef ds:uri="9c77e5df-e126-4262-8129-7b3a911fe9f8"/>
  </ds:schemaRefs>
</ds:datastoreItem>
</file>

<file path=customXml/itemProps2.xml><?xml version="1.0" encoding="utf-8"?>
<ds:datastoreItem xmlns:ds="http://schemas.openxmlformats.org/officeDocument/2006/customXml" ds:itemID="{9C752F4D-F33F-4C04-9EFD-57ECA82CDC72}">
  <ds:schemaRefs>
    <ds:schemaRef ds:uri="http://schemas.microsoft.com/sharepoint/v3/contenttype/forms"/>
  </ds:schemaRefs>
</ds:datastoreItem>
</file>

<file path=customXml/itemProps3.xml><?xml version="1.0" encoding="utf-8"?>
<ds:datastoreItem xmlns:ds="http://schemas.openxmlformats.org/officeDocument/2006/customXml" ds:itemID="{F1CF65AA-32F8-4C2E-A728-3E0DCF516C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77e5df-e126-4262-8129-7b3a911fe9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4870107-094d-417a-be4e-221e87afbec1}" enabled="1" method="Privileged" siteId="{28b0d013-46bc-4a64-8d86-1c8a31cf590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Welcome</vt:lpstr>
      <vt:lpstr>Instructions</vt:lpstr>
      <vt:lpstr>1. Location Info</vt:lpstr>
      <vt:lpstr>2. Intersection Assessment</vt:lpstr>
      <vt:lpstr>3. Crosswalks Assessment</vt:lpstr>
      <vt:lpstr>4. Results</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SPR 877 LPI Suitability Assessment Tool - Template</dc:title>
  <dc:creator>Moreno Rangel, Elsa Alejandra</dc:creator>
  <cp:lastModifiedBy>Kamau, Nellie (OST-R)</cp:lastModifiedBy>
  <cp:lastPrinted>2026-05-27T14:15:57Z</cp:lastPrinted>
  <dcterms:created xsi:type="dcterms:W3CDTF">2025-12-25T22:49:43Z</dcterms:created>
  <dcterms:modified xsi:type="dcterms:W3CDTF">2026-08-21T19:12:24Z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0x01010072B6C8B3E285224B8B5EDE4EE1DDB6BF</vt:lpwstr>
  </property>
</Properties>
</file>