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namedSheetViews/namedSheetView1.xml" ContentType="application/vnd.ms-excel.namedsheetviews+xml"/>
  <Override PartName="/xl/tables/table4.xml" ContentType="application/vnd.openxmlformats-officedocument.spreadsheetml.table+xml"/>
  <Override PartName="/xl/namedSheetViews/namedSheetView2.xml" ContentType="application/vnd.ms-excel.namedsheetviews+xml"/>
  <Override PartName="/xl/comments2.xml" ContentType="application/vnd.openxmlformats-officedocument.spreadsheetml.comments+xml"/>
  <Override PartName="/xl/threadedComments/threadedComment2.xml" ContentType="application/vnd.ms-excel.threadedcomments+xml"/>
  <Override PartName="/xl/namedSheetViews/namedSheetView3.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https://amedeloitte.sharepoint.com/sites/BrowardMPORegionalActivation/Shared Documents/General/2023-2026 IDIQ/Task Work Order 4/2.0 Grant Management/Final Deliverables/"/>
    </mc:Choice>
  </mc:AlternateContent>
  <xr:revisionPtr revIDLastSave="22526" documentId="8_{8F71165A-67C2-4185-9BDD-6CE445C3CB48}" xr6:coauthVersionLast="47" xr6:coauthVersionMax="47" xr10:uidLastSave="{371AC314-791F-46AA-9496-4882B2AEAF57}"/>
  <bookViews>
    <workbookView xWindow="-108" yWindow="-108" windowWidth="30936" windowHeight="16776" tabRatio="874" activeTab="5" xr2:uid="{2D7BA564-04C8-4013-B12D-89BF044DE6D4}"/>
  </bookViews>
  <sheets>
    <sheet name="README" sheetId="6" r:id="rId1"/>
    <sheet name="Version Log" sheetId="27" r:id="rId2"/>
    <sheet name="Documents" sheetId="7" r:id="rId3"/>
    <sheet name="Tables" sheetId="17" r:id="rId4"/>
    <sheet name="Columns" sheetId="16" r:id="rId5"/>
    <sheet name="STTM" sheetId="13" r:id="rId6"/>
  </sheets>
  <externalReferences>
    <externalReference r:id="rId7"/>
  </externalReferences>
  <definedNames>
    <definedName name="_xlnm._FilterDatabase" localSheetId="5" hidden="1">STTM!$A$2:$N$1800</definedName>
    <definedName name="Sources_Table" localSheetId="4">#REF!</definedName>
    <definedName name="Sources_Table" localSheetId="3">#REF!</definedName>
    <definedName name="Sources_Table">#REF!</definedName>
    <definedName name="Statuses_Table" localSheetId="4">#REF!</definedName>
    <definedName name="Statuses_Table" localSheetId="3">#REF!</definedName>
    <definedName name="Statuses_Tab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37" i="16" l="1"/>
  <c r="A438" i="16"/>
  <c r="A439" i="16"/>
  <c r="A440" i="16"/>
  <c r="A441" i="16"/>
  <c r="A442" i="16"/>
  <c r="A443" i="16"/>
  <c r="A444" i="16"/>
  <c r="A445" i="16"/>
  <c r="A446" i="16"/>
  <c r="A447" i="16"/>
  <c r="A448" i="16"/>
  <c r="A449" i="16"/>
  <c r="A450" i="16"/>
  <c r="A451" i="16"/>
  <c r="A452" i="16"/>
  <c r="A453" i="16"/>
  <c r="A454" i="16"/>
  <c r="A455" i="16"/>
  <c r="A456" i="16"/>
  <c r="A457" i="16"/>
  <c r="A458" i="16"/>
  <c r="A3" i="17"/>
  <c r="A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E2" i="7" l="1"/>
  <c r="E3" i="7"/>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A1036" i="16" l="1"/>
  <c r="A1198" i="16"/>
  <c r="A874" i="16"/>
  <c r="A856" i="16"/>
  <c r="A805" i="16"/>
  <c r="A699" i="16"/>
  <c r="A580" i="16"/>
  <c r="A1037" i="16"/>
  <c r="A1038" i="16"/>
  <c r="A1039" i="16"/>
  <c r="A1040" i="16"/>
  <c r="A1041" i="16"/>
  <c r="A1042" i="16"/>
  <c r="A1043" i="16"/>
  <c r="A1044" i="16"/>
  <c r="A1045" i="16"/>
  <c r="A1046" i="16"/>
  <c r="A1047" i="16"/>
  <c r="A1060" i="16"/>
  <c r="A1061" i="16"/>
  <c r="A1062" i="16"/>
  <c r="A1063" i="16"/>
  <c r="A1064" i="16"/>
  <c r="A1065" i="16"/>
  <c r="A1066" i="16"/>
  <c r="A1067" i="16"/>
  <c r="A1068" i="16"/>
  <c r="A1069" i="16"/>
  <c r="A1070" i="16"/>
  <c r="A1071" i="16"/>
  <c r="A1074" i="16"/>
  <c r="A1075" i="16"/>
  <c r="A1079" i="16"/>
  <c r="A1082" i="16"/>
  <c r="A1085" i="16"/>
  <c r="A1088" i="16"/>
  <c r="A1091" i="16"/>
  <c r="A1094" i="16"/>
  <c r="A1097" i="16"/>
  <c r="A1100" i="16"/>
  <c r="A1139" i="16"/>
  <c r="A1142" i="16"/>
  <c r="A1145" i="16"/>
  <c r="A1148" i="16"/>
  <c r="A1151" i="16"/>
  <c r="A1154" i="16"/>
  <c r="A1157" i="16"/>
  <c r="A1160" i="16"/>
  <c r="K39" i="17" a="1"/>
  <c r="K39" i="17" s="1"/>
  <c r="K40" i="17" a="1"/>
  <c r="K40" i="17" s="1"/>
  <c r="K41" i="17" a="1"/>
  <c r="K41" i="17" s="1"/>
  <c r="K42" i="17" a="1"/>
  <c r="K42" i="17" s="1"/>
  <c r="K43" i="17" a="1"/>
  <c r="K43" i="17" s="1"/>
  <c r="K44" i="17" a="1"/>
  <c r="K44" i="17" s="1"/>
  <c r="K45" i="17" a="1"/>
  <c r="K45" i="17" s="1"/>
  <c r="A998" i="16"/>
  <c r="A995" i="16"/>
  <c r="A992" i="16"/>
  <c r="A989" i="16"/>
  <c r="A986" i="16"/>
  <c r="A983" i="16"/>
  <c r="A980" i="16"/>
  <c r="A977" i="16"/>
  <c r="A938" i="16"/>
  <c r="A935" i="16"/>
  <c r="A932" i="16"/>
  <c r="A929" i="16"/>
  <c r="A926" i="16"/>
  <c r="A923" i="16"/>
  <c r="A920" i="16"/>
  <c r="A917" i="16"/>
  <c r="A913" i="16"/>
  <c r="A912" i="16"/>
  <c r="A909" i="16"/>
  <c r="A908" i="16"/>
  <c r="A907" i="16"/>
  <c r="A906" i="16"/>
  <c r="A905" i="16"/>
  <c r="A904" i="16"/>
  <c r="A903" i="16"/>
  <c r="A902" i="16"/>
  <c r="A901" i="16"/>
  <c r="A900" i="16"/>
  <c r="A899" i="16"/>
  <c r="A898" i="16"/>
  <c r="A885" i="16"/>
  <c r="A884" i="16"/>
  <c r="A883" i="16"/>
  <c r="A882" i="16"/>
  <c r="A881" i="16"/>
  <c r="A880" i="16"/>
  <c r="A879" i="16"/>
  <c r="A878" i="16"/>
  <c r="A877" i="16"/>
  <c r="A876" i="16"/>
  <c r="A875" i="16"/>
  <c r="A873" i="16"/>
  <c r="A872" i="16"/>
  <c r="A871" i="16"/>
  <c r="A870" i="16"/>
  <c r="A869" i="16"/>
  <c r="A868" i="16"/>
  <c r="A867" i="16"/>
  <c r="A866" i="16"/>
  <c r="A865" i="16"/>
  <c r="A864" i="16"/>
  <c r="A863" i="16"/>
  <c r="A862" i="16"/>
  <c r="A861" i="16"/>
  <c r="A860" i="16"/>
  <c r="A859" i="16"/>
  <c r="A858" i="16"/>
  <c r="A857" i="16"/>
  <c r="A855" i="16"/>
  <c r="A854" i="16"/>
  <c r="A853" i="16"/>
  <c r="A852" i="16"/>
  <c r="A851" i="16"/>
  <c r="A850" i="16"/>
  <c r="A849" i="16"/>
  <c r="A848" i="16"/>
  <c r="A847" i="16"/>
  <c r="A846" i="16"/>
  <c r="A845" i="16"/>
  <c r="A844" i="16"/>
  <c r="A843" i="16"/>
  <c r="A842" i="16"/>
  <c r="A841" i="16"/>
  <c r="A840" i="16"/>
  <c r="A839" i="16"/>
  <c r="A838" i="16"/>
  <c r="A837" i="16"/>
  <c r="A836" i="16"/>
  <c r="A835" i="16"/>
  <c r="A834" i="16"/>
  <c r="A833" i="16"/>
  <c r="A832" i="16"/>
  <c r="A831" i="16"/>
  <c r="A830" i="16"/>
  <c r="A829" i="16"/>
  <c r="A828" i="16"/>
  <c r="A827" i="16"/>
  <c r="A826" i="16"/>
  <c r="A825" i="16"/>
  <c r="A824" i="16"/>
  <c r="A823" i="16"/>
  <c r="A822" i="16"/>
  <c r="A821" i="16"/>
  <c r="A820" i="16"/>
  <c r="A819" i="16"/>
  <c r="A818" i="16"/>
  <c r="A817" i="16"/>
  <c r="A816" i="16"/>
  <c r="A815" i="16"/>
  <c r="A814" i="16"/>
  <c r="A813" i="16"/>
  <c r="A812" i="16"/>
  <c r="A811" i="16"/>
  <c r="A810" i="16"/>
  <c r="A809" i="16"/>
  <c r="A808" i="16"/>
  <c r="A807" i="16"/>
  <c r="A806" i="16"/>
  <c r="A804" i="16"/>
  <c r="A801" i="16"/>
  <c r="A798" i="16"/>
  <c r="A795" i="16"/>
  <c r="A792" i="16"/>
  <c r="A789" i="16"/>
  <c r="A786" i="16"/>
  <c r="A783" i="16"/>
  <c r="A768" i="16"/>
  <c r="A765" i="16"/>
  <c r="A762" i="16"/>
  <c r="A759" i="16"/>
  <c r="A756" i="16"/>
  <c r="A753" i="16"/>
  <c r="A750" i="16"/>
  <c r="A747" i="16"/>
  <c r="A743" i="16"/>
  <c r="A742" i="16"/>
  <c r="A739" i="16"/>
  <c r="A738" i="16"/>
  <c r="A737" i="16"/>
  <c r="A736" i="16"/>
  <c r="A735" i="16"/>
  <c r="A734" i="16"/>
  <c r="A733" i="16"/>
  <c r="A732" i="16"/>
  <c r="A731" i="16"/>
  <c r="A730" i="16"/>
  <c r="A729" i="16"/>
  <c r="A728" i="16"/>
  <c r="A723" i="16"/>
  <c r="A722" i="16"/>
  <c r="A721" i="16"/>
  <c r="A720" i="16"/>
  <c r="A719" i="16"/>
  <c r="A718" i="16"/>
  <c r="A717" i="16"/>
  <c r="A716" i="16"/>
  <c r="A711" i="16"/>
  <c r="A710" i="16"/>
  <c r="A709" i="16"/>
  <c r="A708" i="16"/>
  <c r="A707" i="16"/>
  <c r="A706" i="16"/>
  <c r="A705" i="16"/>
  <c r="A704" i="16"/>
  <c r="A703" i="16"/>
  <c r="A702" i="16"/>
  <c r="A701" i="16"/>
  <c r="A700" i="16"/>
  <c r="A685" i="16"/>
  <c r="A682" i="16"/>
  <c r="A679" i="16"/>
  <c r="A676" i="16"/>
  <c r="A673" i="16"/>
  <c r="A670" i="16"/>
  <c r="A667" i="16"/>
  <c r="A664" i="16"/>
  <c r="A649" i="16"/>
  <c r="A646" i="16"/>
  <c r="A643" i="16"/>
  <c r="A640" i="16"/>
  <c r="A637" i="16"/>
  <c r="A634" i="16"/>
  <c r="A631" i="16"/>
  <c r="A628" i="16"/>
  <c r="A624" i="16"/>
  <c r="A623" i="16"/>
  <c r="A620" i="16"/>
  <c r="A619" i="16"/>
  <c r="A618" i="16"/>
  <c r="A617" i="16"/>
  <c r="A616" i="16"/>
  <c r="A615" i="16"/>
  <c r="A614" i="16"/>
  <c r="A613" i="16"/>
  <c r="A612" i="16"/>
  <c r="A611" i="16"/>
  <c r="A610" i="16"/>
  <c r="A609" i="16"/>
  <c r="A604" i="16"/>
  <c r="A603" i="16"/>
  <c r="A602" i="16"/>
  <c r="A601" i="16"/>
  <c r="A600" i="16"/>
  <c r="A599" i="16"/>
  <c r="A598" i="16"/>
  <c r="A597" i="16"/>
  <c r="A592" i="16"/>
  <c r="A591" i="16"/>
  <c r="A590" i="16"/>
  <c r="A589" i="16"/>
  <c r="A588" i="16"/>
  <c r="A587" i="16"/>
  <c r="A586" i="16"/>
  <c r="A585" i="16"/>
  <c r="A584" i="16"/>
  <c r="A583" i="16"/>
  <c r="A582" i="16"/>
  <c r="A581" i="16"/>
  <c r="A566" i="16"/>
  <c r="A563" i="16"/>
  <c r="A560" i="16"/>
  <c r="A557" i="16"/>
  <c r="A554" i="16"/>
  <c r="A551" i="16"/>
  <c r="A548" i="16"/>
  <c r="A545" i="16"/>
  <c r="A530" i="16"/>
  <c r="A527" i="16"/>
  <c r="A524" i="16"/>
  <c r="A521" i="16"/>
  <c r="A518" i="16"/>
  <c r="A515" i="16"/>
  <c r="A512" i="16"/>
  <c r="A509" i="16"/>
  <c r="A505" i="16"/>
  <c r="A504" i="16"/>
  <c r="A501" i="16"/>
  <c r="A500" i="16"/>
  <c r="A499" i="16"/>
  <c r="A498" i="16"/>
  <c r="A497" i="16"/>
  <c r="A496" i="16"/>
  <c r="A495" i="16"/>
  <c r="A494" i="16"/>
  <c r="A493" i="16"/>
  <c r="A492" i="16"/>
  <c r="A491" i="16"/>
  <c r="A490" i="16"/>
  <c r="A485" i="16"/>
  <c r="A484" i="16"/>
  <c r="A483" i="16"/>
  <c r="A482" i="16"/>
  <c r="A481" i="16"/>
  <c r="A480" i="16"/>
  <c r="A479" i="16"/>
  <c r="A478" i="16"/>
  <c r="A473" i="16"/>
  <c r="A472" i="16"/>
  <c r="A471" i="16"/>
  <c r="A470" i="16"/>
  <c r="A469" i="16"/>
  <c r="A468" i="16"/>
  <c r="A467" i="16"/>
  <c r="A466" i="16"/>
  <c r="A465" i="16"/>
  <c r="A464" i="16"/>
  <c r="A463" i="16"/>
  <c r="A462" i="16"/>
  <c r="A461" i="16"/>
  <c r="A460" i="16"/>
  <c r="A459" i="16"/>
  <c r="K2" i="17" a="1"/>
  <c r="K2" i="17" s="1"/>
  <c r="A436" i="16"/>
  <c r="A435" i="16"/>
  <c r="A434" i="16"/>
  <c r="A433" i="16"/>
  <c r="A432" i="16"/>
  <c r="A431" i="16"/>
  <c r="A430" i="16"/>
  <c r="A429" i="16"/>
  <c r="A428" i="16"/>
  <c r="A427" i="16"/>
  <c r="A426" i="16"/>
  <c r="A425" i="16"/>
  <c r="A424" i="16"/>
  <c r="A423" i="16"/>
  <c r="A422" i="16"/>
  <c r="A421" i="16"/>
  <c r="A420" i="16"/>
  <c r="A419" i="16"/>
  <c r="A418" i="16"/>
  <c r="A417" i="16"/>
  <c r="A416" i="16"/>
  <c r="A415" i="16"/>
  <c r="A414" i="16"/>
  <c r="A413" i="16"/>
  <c r="A412" i="16"/>
  <c r="A411" i="16"/>
  <c r="A410" i="16"/>
  <c r="A409" i="16"/>
  <c r="A408" i="16"/>
  <c r="A407" i="16"/>
  <c r="A406" i="16"/>
  <c r="A405" i="16"/>
  <c r="A404" i="16"/>
  <c r="A403" i="16"/>
  <c r="A402" i="16"/>
  <c r="A401" i="16"/>
  <c r="A400" i="16"/>
  <c r="A399" i="16"/>
  <c r="A398" i="16"/>
  <c r="A397" i="16"/>
  <c r="A396" i="16"/>
  <c r="A395" i="16"/>
  <c r="A394" i="16"/>
  <c r="A393" i="16"/>
  <c r="A392" i="16"/>
  <c r="A391" i="16"/>
  <c r="A390" i="16"/>
  <c r="A389" i="16"/>
  <c r="A388" i="16"/>
  <c r="A387" i="16"/>
  <c r="A386" i="16"/>
  <c r="A385" i="16"/>
  <c r="A384" i="16"/>
  <c r="A383" i="16"/>
  <c r="A382" i="16"/>
  <c r="A381" i="16"/>
  <c r="A380" i="16"/>
  <c r="A379" i="16"/>
  <c r="A378" i="16"/>
  <c r="A377" i="16"/>
  <c r="A376" i="16"/>
  <c r="A375" i="16"/>
  <c r="A374" i="16"/>
  <c r="A373" i="16"/>
  <c r="A372" i="16"/>
  <c r="A371" i="16"/>
  <c r="A370" i="16"/>
  <c r="A369" i="16"/>
  <c r="A368" i="16"/>
  <c r="A367" i="16"/>
  <c r="A366" i="16"/>
  <c r="A365" i="16"/>
  <c r="A364" i="16"/>
  <c r="A363" i="16"/>
  <c r="A362" i="16"/>
  <c r="A361" i="16"/>
  <c r="A360" i="16"/>
  <c r="A359" i="16"/>
  <c r="A358" i="16"/>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A5" i="16"/>
  <c r="A4" i="16"/>
  <c r="A3" i="16"/>
  <c r="A2" i="16"/>
  <c r="K37" i="17" a="1"/>
  <c r="K37" i="17" s="1"/>
  <c r="K20" i="17" a="1"/>
  <c r="K20" i="17" s="1"/>
  <c r="K38" i="17" a="1"/>
  <c r="K38" i="17" s="1"/>
  <c r="A2" i="17" l="1"/>
  <c r="A2" i="7" l="1"/>
  <c r="K9" i="17" l="1" a="1"/>
  <c r="K9" i="17" s="1"/>
  <c r="K21" i="17" a="1"/>
  <c r="K21" i="17" s="1"/>
  <c r="K4" i="17" a="1"/>
  <c r="K4" i="17" s="1"/>
  <c r="K25" i="17" a="1"/>
  <c r="K25" i="17" s="1"/>
  <c r="K14" i="17" a="1"/>
  <c r="K14" i="17" s="1"/>
  <c r="K17" i="17" a="1"/>
  <c r="K17" i="17" s="1"/>
  <c r="K27" i="17" a="1"/>
  <c r="K27" i="17" s="1"/>
  <c r="K22" i="17" a="1"/>
  <c r="K22" i="17" s="1"/>
  <c r="K7" i="17" a="1"/>
  <c r="K7" i="17" s="1"/>
  <c r="K6" i="17" a="1"/>
  <c r="K6" i="17" s="1"/>
  <c r="K13" i="17" a="1"/>
  <c r="K13" i="17" s="1"/>
  <c r="K36" i="17" a="1"/>
  <c r="K36" i="17" s="1"/>
  <c r="K23" i="17" a="1"/>
  <c r="K23" i="17" s="1"/>
  <c r="K32" i="17" a="1"/>
  <c r="K32" i="17" s="1"/>
  <c r="K16" i="17" a="1"/>
  <c r="K16" i="17" s="1"/>
  <c r="K3" i="17" a="1"/>
  <c r="K3" i="17" s="1"/>
  <c r="K30" i="17" a="1"/>
  <c r="K30" i="17" s="1"/>
  <c r="K18" i="17" a="1"/>
  <c r="K18" i="17" s="1"/>
  <c r="K28" i="17" a="1"/>
  <c r="K28" i="17" s="1"/>
  <c r="K29" i="17" a="1"/>
  <c r="K29" i="17" s="1"/>
  <c r="K24" i="17" a="1"/>
  <c r="K24" i="17" s="1"/>
  <c r="K34" i="17" a="1"/>
  <c r="K34" i="17" s="1"/>
  <c r="K10" i="17" a="1"/>
  <c r="K10" i="17" s="1"/>
  <c r="K26" i="17" a="1"/>
  <c r="K26" i="17" s="1"/>
  <c r="K35" i="17" a="1"/>
  <c r="K35" i="17" s="1"/>
  <c r="K15" i="17" a="1"/>
  <c r="K15" i="17" s="1"/>
  <c r="K19" i="17" a="1"/>
  <c r="K19" i="17" s="1"/>
  <c r="K8" i="17" a="1"/>
  <c r="K8" i="17" s="1"/>
  <c r="K5" i="17" a="1"/>
  <c r="K5" i="17" s="1"/>
  <c r="K11" i="17" a="1"/>
  <c r="K11" i="17" s="1"/>
  <c r="K33" i="17" a="1"/>
  <c r="K33" i="17" s="1"/>
  <c r="K31" i="17" a="1"/>
  <c r="K31" i="17" s="1"/>
  <c r="K12" i="17" a="1"/>
  <c r="K12"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tc={3963F431-4A5E-4DBD-8389-7CDB15BE1C61}</author>
    <author>tc={1A77F869-E62B-4D34-AE62-7DAE79E4102A}</author>
  </authors>
  <commentList>
    <comment ref="M12" authorId="0" shapeId="0" xr:uid="{3963F431-4A5E-4DBD-8389-7CDB15BE1C61}">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@Duke, Jackson is this the right question here? This would be more like “Tell me about the current population in broward county?” Or “Where do most low-income residents live in Broward County” 
Reply:
    Yes I agree, I will change the questin for this one</t>
      </text>
    </comment>
    <comment ref="C37" authorId="1" shapeId="0" xr:uid="{1A77F869-E62B-4D34-AE62-7DAE79E4102A}">
      <text>
        <t xml:space="preserve">[Threaded comment]
Your version of Excel allows you to read this threaded comment; however, any edits to it will get removed if the file is opened in a newer version of Excel. Learn more: https://go.microsoft.com/fwlink/?linkid=870924
Comment:
    @Duke, Jackson @Pattiz, Emma we ingested additional scenarios from UrbanSim. we should list them.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tc={7941DB14-E8BF-43C1-A4B0-CDC71639646B}</author>
  </authors>
  <commentList>
    <comment ref="I3" authorId="0" shapeId="0" xr:uid="{7941DB14-E8BF-43C1-A4B0-CDC71639646B}">
      <text>
        <t>[Threaded comment]
Your version of Excel allows you to read this threaded comment; however, any edits to it will get removed if the file is opened in a newer version of Excel. Learn more: https://go.microsoft.com/fwlink/?linkid=870924
Comment:
    @Pateriya, Milind  Please add in the technical query used for clustering, but can keep it general to all tables.
E.g.
CREATE OR REPLACE TABLE us-con-gcp-npr-0000424-011325.bronze.table
AS (
SELECT * EXCEPT(geom), CLUSTERING_FUNCTION_USED(geom)
FROM us-con-gcp-npr-0000424-011325.bronze.table
)
Reply:
    @Duke, Jackson Done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<sst xmlns="http://schemas.openxmlformats.org/spreadsheetml/2006/main" count="22641" uniqueCount="4276">
  <si>
    <t>Version</t>
  </si>
  <si>
    <t>Date</t>
  </si>
  <si>
    <t>Description of Changes</t>
  </si>
  <si>
    <t>Author</t>
  </si>
  <si>
    <t>1.0</t>
  </si>
  <si>
    <t>2025-04-17</t>
  </si>
  <si>
    <t>Initial creation of the data dicitonary</t>
  </si>
  <si>
    <t>Deloitte</t>
  </si>
  <si>
    <t>2025-04-24</t>
  </si>
  <si>
    <t>UrbanSim updated data</t>
  </si>
  <si>
    <t>ID</t>
  </si>
  <si>
    <t>Data Rating</t>
  </si>
  <si>
    <t>Source</t>
  </si>
  <si>
    <t>Source Dataset Name</t>
  </si>
  <si>
    <t>Table</t>
  </si>
  <si>
    <t>BigQuery Path</t>
  </si>
  <si>
    <t>Table Description</t>
  </si>
  <si>
    <t>Columns</t>
  </si>
  <si>
    <t>Rows</t>
  </si>
  <si>
    <t>External Source</t>
  </si>
  <si>
    <t>Data Trust Score</t>
  </si>
  <si>
    <t xml:space="preserve">Last Updated </t>
  </si>
  <si>
    <t>Sample Prompt</t>
  </si>
  <si>
    <t>Diamond</t>
  </si>
  <si>
    <t>Broward County Property Appraiser</t>
  </si>
  <si>
    <t>BCPA</t>
  </si>
  <si>
    <t>BCPA_PROPERTY_DATA</t>
  </si>
  <si>
    <t>us-con-gcp-npr-0000424-011325.diamond.BCPA_PROPERTY_DATA</t>
  </si>
  <si>
    <t>Broward County Property Appraiser (BCPA) parcel locations and features, representing individual land parcels in Broward County. This datasets contains location (POINT), sales date, land value, building value, land use code, and city for all land parcels in Broward County. Use this dataset to answer any questions about parcel level data.</t>
  </si>
  <si>
    <t>Show me land parcels in Miramar coded for commercial use.</t>
  </si>
  <si>
    <t>Broward County</t>
  </si>
  <si>
    <t>TreeEquityScorefl</t>
  </si>
  <si>
    <t>Broward_County_Block_Groups_Tree_Equity_Health_Demographics</t>
  </si>
  <si>
    <t>us-con-gcp-npr-0000424-011325.diamond.Broward_County_Block_Groups_Tree_Equity_Health_Demographics</t>
  </si>
  <si>
    <t>Tree canopy coverage and tree equity data for census block groups in Broward County, Florida. This dataset also contains demographic data, employment and income data, and health data for each block group. This dataset is valuable when answering questions about employment, income, health, population, and tree canopy coverage for Broward county.This data does not include city boundaries, so select the Broward_County_Cities_Boundary if needed.</t>
  </si>
  <si>
    <t>https://www.treeequityscore.org/</t>
  </si>
  <si>
    <t>Where is Miramar?</t>
  </si>
  <si>
    <t>Broward County Cities</t>
  </si>
  <si>
    <t>Broward_County_Cities_Boundary</t>
  </si>
  <si>
    <t>us-con-gcp-npr-0000424-011325.diamond.Broward_County_Cities_Boundary</t>
  </si>
  <si>
    <t>The boundary lines for cities in Broward County, Florida. ALWAYS use this table when the user asks about locations / zones / any kinds of places in a specific city or group of cities. This is also the only table which should be used when the user asks about the location, description, or overview of a city.</t>
  </si>
  <si>
    <t>US Census</t>
  </si>
  <si>
    <t>TIGER/Line Shapefile, 2019, nation, U.S., Current County and Equivalent National Shapefile</t>
  </si>
  <si>
    <t>Broward_County_Data_2019</t>
  </si>
  <si>
    <t>us-con-gcp-npr-0000424-011325.diamond.Broward_County_Data_2019</t>
  </si>
  <si>
    <t>The boundary line for the county of Broward County, Florida. Use this table when the user asks about the geographic location of Broward County.</t>
  </si>
  <si>
    <t>US Counties | US Census</t>
  </si>
  <si>
    <t>Where is Broward?</t>
  </si>
  <si>
    <t>FEMA</t>
  </si>
  <si>
    <t>BrowardCountyFloodZones2024</t>
  </si>
  <si>
    <t>Broward_County_Flood_Zones_2024</t>
  </si>
  <si>
    <t>us-con-gcp-npr-0000424-011325.diamond.Broward_County_Flood_Zones_2024</t>
  </si>
  <si>
    <t>This table provides the current flood zoning designations for Broward County, effective as of July 31, 2024.</t>
  </si>
  <si>
    <t>BrowardCountyFloodZones2024 | Broward County GeoHub</t>
  </si>
  <si>
    <t>What affordable housing developments in Broward County are in flood zones?</t>
  </si>
  <si>
    <t>Broward County Planning Council</t>
  </si>
  <si>
    <t>Broward County Future Land Use</t>
  </si>
  <si>
    <t>Broward_County_Future_Land_Use</t>
  </si>
  <si>
    <t>us-con-gcp-npr-0000424-011325.diamond.Broward_County_Future_Land_Use</t>
  </si>
  <si>
    <t>The data set indicates the Broward County Land Use Plan designation for all parcels in Broward County. Future land use outlines the long-term vision for future development including a broad range of land uses like commercial or residential.
When the user asks about areas for future siting or planning: always use this table to identify the areas which would be suitable for the requested kind of land use development, there is no need to select from a complementary dataset (this table alone will suffice when, e.g., the user asks about developing new affordable housing, planning transportation projects, siting new activity centers), only select other tables to join with this table as needed to answer the user question. This table should not be used when the user asks about the locations of areas, zones, or sites which already exist (e.g. when the user asks about the locations of existing affordable housing).
Note: roads, other than those designated for "Transportation", are not assigned a Broward County Land Use Plan designation.</t>
  </si>
  <si>
    <t>Broward County Future Land Use | Broward County GeoHub</t>
  </si>
  <si>
    <t>What is the Future Land Use Plan for Broward?</t>
  </si>
  <si>
    <t>Broward County Municipalities</t>
  </si>
  <si>
    <t>Various</t>
  </si>
  <si>
    <t>Broward_County_Zoning</t>
  </si>
  <si>
    <t>us-con-gcp-npr-0000424-011325.diamond.Broward_County_Zoning</t>
  </si>
  <si>
    <t>This data layer represents the zoning district boundaries for municipalities (cities, towns, villages) in Broward County, FL. The zoning boundaries data layer is governed by ordinance and is only changed accordingly.  This data contains different zoning districts and codes within the county, indicating, for example, which areas are designated for residential, commercial, or industrial development. Use this table to answer questions about zoning, either for the whole county or for specific municipalities. This table can be filtered for certain municipalities. Do not use this table with Broward_County_Cities_Boundary, instead filter this table by municipality (city/town/village).</t>
  </si>
  <si>
    <t>Broward County Transit</t>
  </si>
  <si>
    <t>Park and Ride Lots</t>
  </si>
  <si>
    <t>Broward_Transit_Facilities</t>
  </si>
  <si>
    <t>us-con-gcp-npr-0000424-011325.diamond.Broward_Transit_Facilities</t>
  </si>
  <si>
    <t>Transit facility locations across Broward County. This data includes the locations of Port Everglades, the Fort Lauderdale Brightline Station, and various Park and Ride Lots. "Close" for this table is defined as .25 miles (~400 meters).</t>
  </si>
  <si>
    <t>Broward County Transit and South Florida Regional Transportation Authority</t>
  </si>
  <si>
    <t>GTFS</t>
  </si>
  <si>
    <t>Broward_Transit_Routes</t>
  </si>
  <si>
    <t>us-con-gcp-npr-0000424-011325.diamond.Broward_Transit_Routes</t>
  </si>
  <si>
    <t>Broward County Transit (BCT) bus route and South Florida Regional Transportation Authority (SFRTA) Tri-Rail train route locations across the county. This table includes the route number, name, and corridor for each route. "Close" for this table is defined as .25 miles (~400 meters).</t>
  </si>
  <si>
    <t>Broward_Transit_Stops</t>
  </si>
  <si>
    <t>us-con-gcp-npr-0000424-011325.diamond.Broward_Transit_Stops</t>
  </si>
  <si>
    <t>Broward County Transit (BCT) bus station and stop and South Florida Regional Transportation Authority (SFRTA) Tri-Rail train stop locations across the county. This table includes the name of the station or stop along with the IDs of the BCT and SFRTA routes that service each stop. "Close" for this table is defined as .25 miles (~400 meters).</t>
  </si>
  <si>
    <t>Demographics_Tracts_BMPO.zip</t>
  </si>
  <si>
    <t>Census_Block_Groups_2010</t>
  </si>
  <si>
    <t>us-con-gcp-npr-0000424-011325.diamond.Census_Block_Groups_2010</t>
  </si>
  <si>
    <t xml:space="preserve">The 2010 Census block groups in Broward county. This data can provide the overall census categorization of these block groups. The data also contains information on low, moderate, and medium income persons counts in the block groups. </t>
  </si>
  <si>
    <t>Broward County Census Block Groups 2010 | Broward County GeoHub</t>
  </si>
  <si>
    <t>Where do most low-income residents live in Broward County?</t>
  </si>
  <si>
    <t>FDEP</t>
  </si>
  <si>
    <t>intHi70 data</t>
  </si>
  <si>
    <t>Flood_Risk_Major_Transit_Hubs</t>
  </si>
  <si>
    <t>us-con-gcp-npr-0000424-011325.diamond.Flood_Risk_Major_Transit_Hubs</t>
  </si>
  <si>
    <t>Flood risk areas for major transit hubs, including Fort Lauderdale-Hollywood International Airport and Port Everglades, in Broward County, Florida. These areas are based off of the State of Florida Department of Environmental Protection Vulnerability Assessment using the NOAA 2070 intermediate-high sea level rise projections on Broward County.</t>
  </si>
  <si>
    <t>Flood_Risk_Public_Facilities</t>
  </si>
  <si>
    <t>us-con-gcp-npr-0000424-011325.diamond.Flood_Risk_Public_Facilities</t>
  </si>
  <si>
    <t>Flood risk areas for public facilities, including parks, roads, hospitals, and libraries, in Broward County, Florida. These areas are based off of the State of Florida Department of Environmental Protection Vulnerability Assessment using the NOAA 2070 intermediate-high sea level rise projections on Broward County.</t>
  </si>
  <si>
    <t>Flood_Risk_Sewage_Facilities</t>
  </si>
  <si>
    <t>us-con-gcp-npr-0000424-011325.diamond.Flood_Risk_Sewage_Facilities</t>
  </si>
  <si>
    <t>Flood risk areas for sewage facilities, including lift stations and solid waste areas, in Broward County, Florida. These areas are based off of the State of Florida Department of Environmental Protection Vulnerability Assessment using the NOAA 2070 intermediate-high sea level rise projections on Broward County.</t>
  </si>
  <si>
    <t>Flood_Risk_Transit_Facilities</t>
  </si>
  <si>
    <t>us-con-gcp-npr-0000424-011325.diamond.Flood_Risk_Transit_Facilities</t>
  </si>
  <si>
    <t>Flood risk areas for transit facilities in Broward County, Florida. These areas are based off of the State of Florida Department of Environmental Protection Vulnerability Assessment using the NOAA 2070 intermediate-high sea level rise projections on Broward County.</t>
  </si>
  <si>
    <t>HFA_Bond_Assignments</t>
  </si>
  <si>
    <t>us-con-gcp-npr-0000424-011325.diamond.HFA_Bond_Assignments</t>
  </si>
  <si>
    <t xml:space="preserve">Housing Finance Authority (HFA) Bond Assignments for Broward County, Florida. Bond assignments are issued to help finance the construction or rehabilitation of affordable housing development projects. </t>
  </si>
  <si>
    <t>HFA Bond Assignment | Broward County</t>
  </si>
  <si>
    <t>Where is there affordable housing in Broward County?</t>
  </si>
  <si>
    <t>Broward County Travel Demand Model</t>
  </si>
  <si>
    <t>Comb-HWYLOAD_R2015_2045</t>
  </si>
  <si>
    <t>Highway_Vehicle_Trips</t>
  </si>
  <si>
    <t>us-con-gcp-npr-0000424-011325.diamond.Highway_Vehicle_Trips</t>
  </si>
  <si>
    <t>Modelled vehicle trips for 2015 and projected vehicle trips for the year 2045 for roads in Florida, including Miami Dade, Palm Beach, and Broward County. This table should be used to answer questions about congestion, speeds, and volumes for corridors in Broward County and it's municipalities like Miramar, Fort Lauderdale, etc.</t>
  </si>
  <si>
    <t>City of Miramar</t>
  </si>
  <si>
    <t>SMART_MetroShapefilesMiramar.zip</t>
  </si>
  <si>
    <t>Historic_Miramar_Boundary</t>
  </si>
  <si>
    <t>us-con-gcp-npr-0000424-011325.diamond.Historic_Miramar_Boundary</t>
  </si>
  <si>
    <t>The boundary line for the demarcation of the Historic Miramar neighborhood in the city of Miramar, Florida.</t>
  </si>
  <si>
    <t>Miramar Boundary | City of Miramar</t>
  </si>
  <si>
    <t>What is in the Historic Miramar redevelopment plan?</t>
  </si>
  <si>
    <t>NOAA, US Census</t>
  </si>
  <si>
    <t>Infrastructure_Risk_Index_Blocks</t>
  </si>
  <si>
    <t>us-con-gcp-npr-0000424-011325.diamond.Infrastructure_Risk_Index_Blocks</t>
  </si>
  <si>
    <t>A measure of the risk posed to infrastructure by climate factors, including land surface temperature and sea level rise. This table is the table to use to answer questions about resilience or climate risk. It already contains data about flood risk and heat risk scores. Data is provided at the Census Block Group level.</t>
  </si>
  <si>
    <t>Land Surface Temperature_BMPO</t>
  </si>
  <si>
    <t>Land_Surface_Temperature</t>
  </si>
  <si>
    <t>us-con-gcp-npr-0000424-011325.diamond.Land_Surface_Temperature</t>
  </si>
  <si>
    <t>This table provides the land surface temperature across Broward County on 2022-01-24. The temperature values are in Fahrenheit. Use this table to determine heat risk, where a higher land surface temperature is associated to more heat risk.</t>
  </si>
  <si>
    <t>Miramar_Development_Projects_2024_Parcel</t>
  </si>
  <si>
    <t>us-con-gcp-npr-0000424-011325.diamond.Miramar_Development_Projects_2024_Parcel</t>
  </si>
  <si>
    <t xml:space="preserve">Historic Miramar Redevelopment project activity for 8 projects in 2024. These plans define the locations and characteristics for the Historic Miramar Redevelopment projects. </t>
  </si>
  <si>
    <t>Not Found</t>
  </si>
  <si>
    <t>Miramar Utilities</t>
  </si>
  <si>
    <t>Miramar_East of Turnpike_Utilties.zip</t>
  </si>
  <si>
    <t>Miramar_Fire_Hydrants</t>
  </si>
  <si>
    <t>us-con-gcp-npr-0000424-011325.diamond.Miramar_Fire_Hydrants</t>
  </si>
  <si>
    <t>Fire hydrant locations in the city of Miramar, Florida.</t>
  </si>
  <si>
    <t>MiramarFutureLandUse_Package.zip</t>
  </si>
  <si>
    <t>Miramar_Future_Land_Use</t>
  </si>
  <si>
    <t>us-con-gcp-npr-0000424-011325.diamond.Miramar_Future_Land_Use</t>
  </si>
  <si>
    <t>The breakdown of future land use in the city of Miramar, Florida, based on the City of Miramar Comprehensive Plan. Land use describes how an area is used (e.g. commercial, industrial, utilities) and is useful for urban planning and development purposes.</t>
  </si>
  <si>
    <t>Miramar Future Land Use | City of Miramar</t>
  </si>
  <si>
    <t>Miramar_Gravity_Sewer_System</t>
  </si>
  <si>
    <t>us-con-gcp-npr-0000424-011325.diamond.Miramar_Gravity_Sewer_System</t>
  </si>
  <si>
    <t xml:space="preserve">Gravity sewer system lines in the city of Miramar, Florida, including lift stations, utility boundary lines, basin locations, forcemain and valve locations, lateral lines, and manhole locations. </t>
  </si>
  <si>
    <t>Miramar_Lift_Stations</t>
  </si>
  <si>
    <t>us-con-gcp-npr-0000424-011325.diamond.Miramar_Lift_Stations</t>
  </si>
  <si>
    <t>The locations and types of 21 lift stations in the city of Miramar, Florida. Lift stations, or pump stations, are used to move wastewater from lower to higher elevations.</t>
  </si>
  <si>
    <t>Miramar_Storm_Drainage_Lines</t>
  </si>
  <si>
    <t>us-con-gcp-npr-0000424-011325.diamond.Miramar_Storm_Drainage_Lines</t>
  </si>
  <si>
    <t>The locations and types of drain lines in the city of Miramar, Florida. Drainage lines are pipes which carry wastewater away from buildings.</t>
  </si>
  <si>
    <t>MiramarStreets.zip</t>
  </si>
  <si>
    <t>Miramar_Streets</t>
  </si>
  <si>
    <t>us-con-gcp-npr-0000424-011325.diamond.Miramar_Streets</t>
  </si>
  <si>
    <t>Geographic locations for all streets in the city of Miramar, Florida. This data includes the names, lengths, and locations of the streets, and should be used to plot the locations of streets in Miramar on the map.</t>
  </si>
  <si>
    <t>Miramar_Water_Lines</t>
  </si>
  <si>
    <t>us-con-gcp-npr-0000424-011325.diamond.Miramar_Water_Lines</t>
  </si>
  <si>
    <t>The locations, types, and dimensions of water line segments in the city of Miramar, Florida.</t>
  </si>
  <si>
    <t>Miramar_Water_Storage</t>
  </si>
  <si>
    <t>us-con-gcp-npr-0000424-011325.diamond.Miramar_Water_Storage</t>
  </si>
  <si>
    <t>The location and water storage capacity of the East Water Treatment Plant in the city of Miramar, Florida. This table should be used when answering questions about water storage capacity in Miramar.</t>
  </si>
  <si>
    <t>MITAC_District_Boundary</t>
  </si>
  <si>
    <t>us-con-gcp-npr-0000424-011325.diamond.MITAC_District_Boundary</t>
  </si>
  <si>
    <t>The boundary line for the Miramar Innovation and Technology Activity Center (MITAC). The Miramar Innovation and Technology Center Vision is part of the Historic Miramar Redevelopment Plan and is intended to create high quality housing, an innovation and technology hub, a public safety complex, commercial mixed-use opportunities, and open space that integrates into the existing community and links the various surrounding public and private uses.</t>
  </si>
  <si>
    <t>MITAC_Proposed_Developments_Parcel</t>
  </si>
  <si>
    <t>us-con-gcp-npr-0000424-011325.diamond.MITAC_Proposed_Developments_Parcel</t>
  </si>
  <si>
    <t xml:space="preserve">The proposed locations for 7 Miramar Innovation and Technology Activity Center (MITAC) development projects. The Miramar Innovation and Technology Center Vision is part of the Historic Miramar Redevelopment Plan and is intended to create high quality housing, an innovation and technology hub, a public safety complex, commercial mixed-use opportunities, and open space that integrates into the existing community and links the various surrounding public and private uses. </t>
  </si>
  <si>
    <t>NOAA</t>
  </si>
  <si>
    <t>UFL</t>
  </si>
  <si>
    <t>NOAA_Sea_Level_Rise</t>
  </si>
  <si>
    <t>us-con-gcp-npr-0000424-011325.diamond.NOAA_Sea_Level_Rise</t>
  </si>
  <si>
    <t>The projected impact of sea level rise on Broward County based on NOAA projections. This modelled scenario, prepared in 2017 by National Oceanic and Atmospheric Administration (NOAA), establish the areas which will be impacted by various relative sea level rise (RSLR) levels. The model used to create these inundated areas is a bathtub model. This table should be used to answer questions about projected sea level rise (SLR), or future water levels.</t>
  </si>
  <si>
    <t>PREMO.zip</t>
  </si>
  <si>
    <t>PREMO_Projects</t>
  </si>
  <si>
    <t>us-con-gcp-npr-0000424-011325.diamond.PREMO_Projects</t>
  </si>
  <si>
    <t>Locations for transit projects which are part of the Broward Premium Mobility Plan (PREMO). These transit projects take place across the county in Broward County, Florida. To support Broward's continued growth and prosperity, voters approved a one-cent surtax for transportation named the Mobility Advancement Program (MAP) Broward. A goal of MAP Broward is to provide enhanced transit services. In response, Broward County Transit is developing the Premium Mobility Program or PREMO to define a program of premium transit projects that meets the need of the county and achieves the objectives set forth by MAP Broward. "Close" for this table is defined as .25 miles (~400 meters).</t>
  </si>
  <si>
    <t>What is included in PREMO?</t>
  </si>
  <si>
    <t>TOC_Boundary</t>
  </si>
  <si>
    <t>us-con-gcp-npr-0000424-011325.diamond.TOC_Boundary</t>
  </si>
  <si>
    <t>The boundary of the Transit Oriented Corridor in the Historic Miramar neighborhood in the city of Miramar, Florida. A Transit Oriented Corridor (TOC) is a designated area along a public transit route, such as a bus line, light rail, or subway, that is developed to maximize access to public transportation. These corridors are characterized by higher-density, mixed-use developments that include residential, commercial, and recreational spaces within walking distance of transit stations. TOC Corridors are part of the Historic Miramar Redevlopment Plan and the goal is to promote sustainable urban growth, reduce reliance on private vehicles, and enhance the convenience and efficiency of public transit, thereby fostering vibrant, walkable communities.</t>
  </si>
  <si>
    <t>TOC_Proposed_Parcel</t>
  </si>
  <si>
    <t>us-con-gcp-npr-0000424-011325.diamond.TOC_Proposed_Parcel</t>
  </si>
  <si>
    <t>The proposed locations for 7 Transit Oriented Corridor development projects in the Historic Miramar neighborhood in the city of Miramar, Florida. A Transit Oriented Corridor (TOC) is a designated area along a public transit route, such as a bus line, light rail, or subway, that is developed to maximize access to public transportation. These corridors are characterized by higher-density, mixed-use developments that include residential, commercial, and recreational spaces within walking distance of transit stations. TOC Corridors are part of the Historic Miramar Redevlopment Plan and the goal is to promote sustainable urban growth, reduce reliance on private vehicles, and enhance the convenience and efficiency of public transit, thereby fostering vibrant, walkable communities.</t>
  </si>
  <si>
    <t>UrbanSim</t>
  </si>
  <si>
    <t>Internal</t>
  </si>
  <si>
    <t>UrbanSim_Baseline_Scenario</t>
  </si>
  <si>
    <t>us-con-gcp-npr-0000424-011325.diamond.UrbanSim_Baseline_Scenario</t>
  </si>
  <si>
    <t>The baseline simulation outputs from UrbanSim for Broward County, Florida. Use this data whenever the user asks about projected economic or residential statistics under current conditions. This baseline simulation projects for each year from 2020 to 2060 at the block level granularity, then aggregates up to the block group, tract, municipal, and county level. The underlying model is calibrated against US Census data. The features available in this dataset are many, including job accessibility, jobs by sector, property prices, rent burden, low income, population, population density, households impacted by flooding and sea level rise. These features are all projected for each year from 2020 til 2060, and are available at the various geographical levels. This data does not include city boundaries, so select the Broward_County_Cities_Boundary if needed. IMPORTANT: this table contains sea level rise so there is no need to use NOAA_Sea_Level_Rise.</t>
  </si>
  <si>
    <t>NA</t>
  </si>
  <si>
    <t>table_descriptions</t>
  </si>
  <si>
    <t>us-con-gcp-npr-0000424-011325.metadata.table_descriptions</t>
  </si>
  <si>
    <t>Descriptions and source of the tables currently supported and ingested by the text to SQL module within the application. This is the data the application is currently able to reference.</t>
  </si>
  <si>
    <t>First Street</t>
  </si>
  <si>
    <t>First_Street_Flood_Model_SSP126</t>
  </si>
  <si>
    <t>us-con-gcp-npr-0000424-011325.diamond.First_Street_Flood_Model_SSP126</t>
  </si>
  <si>
    <t xml:space="preserve">The First Street Flood Model (FS-FM) is a nationwide probabilistic flood model that shows the risk of flooding at any location in the continental US, Puerto Rico, Hawaii, as well as most of Alaska due to rainfall (pluvial), riverine flooding (fluvial), and coastal surge flooding. Use this data when the user asks questions about the risk to flooding (use the flood factor column ranging from 1 (minimal risk) to 10 (extreme risk)), probability of a flood in general, the estimated cost of flood damage, and the cost to repair flood damage over the current year, 15 years, or 30 years. Default to this table when a user asks about the probability of a flood. The SSP126 (referenced in this table's title) or SSP1-2.6 is the Shared Socioeconomic Pathway (SSP) climate scenario that represents a scenario where global CO2 emissions are significantly reduced, aiming to limit global warming to below 2 degrees Celsius above pre-industrial levels (1850-1900). This scenario assumes a high level of global cooperation and effective climate policies, leading to significant technological advancements and energy transitions The table includes columns such as the flood depth (reference column named title depth_r), the chance or probability of at least one flood event (reference colunm named chance_d) , the estimated damage costs (refer to column named aa1_y), and the esttimated repair cost (refer to column named (repair_cost_).  The FS-FM takes changing environmental factors into account by applying global climate model projections to forecast how flood risk will change over the next 30 years. This model provides complete coverage across the United States at a 3-meter resolution. </t>
  </si>
  <si>
    <t>https://firststreet.org/documentation</t>
  </si>
  <si>
    <t>Which areas will experience the most flooding under the SSP126 climate scenario?  Which areas have the most extreme flood factor values?</t>
  </si>
  <si>
    <t>First_Street_Flood_Model_SSP245</t>
  </si>
  <si>
    <t>us-con-gcp-npr-0000424-011325.diamond.First_Street_Flood_Model_SSP245</t>
  </si>
  <si>
    <t xml:space="preserve">The First Street Flood Model (FS-FM) is a nationwide probabilistic flood model that shows the risk of flooding at any location in the continental US, Puerto Rico, Hawaii, as well as most of Alaska due to rainfall (pluvial), riverine flooding (fluvial), and coastal surge flooding.Use this data when the user asks questions about the risk to flooding (use the flood factor column ranging from 1 (minimal risk) to 10 (extreme risk)), probability of a flood in general, the estimated cost of flood damage, and the cost to repair flood damage over the current year, 15 years, or 30 years. The SSP245 (referenced in this table's name) or SSP2-4.5  is a Shared Socioeconomic Pathway (SSP) climate scenario that represents a medium-level pathway for future greenhouse gas emissions and climate change impacts. It assumes a moderate level of mitigation efforts, leading to a best-estimate warming of around 2.7°C by the end of the 21st century relative to pre-industrial (1850-1900). The table includes columns such as the flood depth (reference column named title depth_r), the chance or probability of at least one flood event (reference colunm named chance_d) , the estimated damage costs (refer to column named aa1_y), and the esttimated repair cost (refer to column named (repair_cost_).  The FS-FM takes changing environmental factors into account by applying global climate model projections to forecast how flood risk will change over the next 30 years. This model provides complete coverage across the United States at a 3-meter resolution. </t>
  </si>
  <si>
    <t>Which areas will experience the most flooding under the SSP245 climate scenario?</t>
  </si>
  <si>
    <t>First_Street_Flood_Model_SSP585</t>
  </si>
  <si>
    <t>us-con-gcp-npr-0000424-011325.diamond.First_Street_Flood_Model_SSP585</t>
  </si>
  <si>
    <t xml:space="preserve">The First Street Flood Model (FS-FM) is a nationwide probabilistic flood model that shows the risk of flooding at any location in the continental US, Puerto Rico, Hawaii, as well as most of Alaska due to rainfall (pluvial), riverine flooding (fluvial), and coastal surge flooding. Use this data when the user asks questions about the risk to flooding (use the flood factor column ranging from 1 (minimal risk) to 10 (extreme risk)), probability of a flood in general, the estimated cost of flood damage, and the cost to repair flood damage over the current year, 15 years, or 30 years.  The SSP585 (referenced in this table's name) or SSP5-8.5, is a Shared Socioeconomic Pathway (SSP) climate scenario that represents the highest emissions (high-level pathway) and radiative forcing, leading to significant climate change impacts. It signifies a world where strong climate change measures are not implemented, resulting in a continued reliance on fossil fuels and high emissions.The table includes columns such as the flood depth (reference column named title depth_r), the chance or probability of at least one flood event (reference colunm named chance_d) , the estimated damage costs (refer to column named aa1_y), and the esttimated repair cost (refer to column named (repair_cost_). The FS-FM takes changing environmental factors into account by applying global climate model projections to forecast how flood risk will change over the next 30 years. This model provides complete coverage across the United States at a 3-meter resolution. </t>
  </si>
  <si>
    <t>Which areas will experience the most flooding under the SSP585 climate scenario?</t>
  </si>
  <si>
    <t>First_Street_Heat_Model</t>
  </si>
  <si>
    <t>us-con-gcp-npr-0000424-011325.diamond.First_Street_Heat_Model</t>
  </si>
  <si>
    <t>The First Street Extreme Heat Model estimates localized heat risk at a 30-meter resolution across the United States this year and 30 years into the future, creating a high-precision, climate-adjusted heat model that provides insights at a property level. The Extreme Heat Model uses degrees Fahrenheit. The results indicate that the incidence of extreme heat is growing across the country, both in absolute and relative terms. In order to understand these property-level implications, metrics were created which measure temperature thresholds that relate to Health Caution Days, Dangerous Days, Extreme Danger Days, and Local Hot Days. All heat index calculations are based on local humidity patterns.  Use this data when the user asks questions about the risk to extreme heat exporsure (use the heat factor column ranging from 1 (minimal risk) to 10 (extreme risk)), number of days where the temperature was extreme or higher than the normal temperature, the projected number of days that are extreme in 30 years, the heat index between 30 and 124 degrees (refer to columns named days_t), the heat index at or above 125 degrees (refer to columns days_t125_max), the probability of a heat wave (refer to column hwr_days_), and the cooling electrical usage, cooling cost, and the estimated CO2 emissions (carbon emissions) all in the current year or 30 years (columns are cooling_kwh_, cooling_cost_, cooling_emissions_).</t>
  </si>
  <si>
    <t>What is the Heat Factor in the Miramar?</t>
  </si>
  <si>
    <t>First_Street_Wind_Model_Historic_Events</t>
  </si>
  <si>
    <t>us-con-gcp-npr-0000424-011325.diamond.First_Street_Wind_Model_Historic_Events</t>
  </si>
  <si>
    <t>The First Street Wind Model Historic describes the relationship between properties and modeled recreations of winds in historic tropical cyclones. Use this data when a user ask about historical wind or hurricane events, such as the wind speed of the historical wind or hurrican event (refer to column named wind_hist_speed) or the year of the a historic wind or hurricane event (wind_hist_year). The IBTrACS dataset created by NOAA was used to determine the areas exposed to maximum wind speeds.  Historic events are only historic tropical cyclones after 2004, as generated from IBTrACS data.Wind speeds are expressed in miles per hour of one-minute sustained speeds, at the lower end of the potential range of speeds based on the category of the storm experienced at that location. These area can extend hundreds of miles from the center of the storm track. Events are ranked by speeds.</t>
  </si>
  <si>
    <t>What year did a historic wind event or hurricane event have the highest wind speed based on the First Street dataset?</t>
  </si>
  <si>
    <t>First_Street_Wind_Model_SSP245</t>
  </si>
  <si>
    <t>us-con-gcp-npr-0000424-011325.diamond.First_Street_Wind_Model_SSP245</t>
  </si>
  <si>
    <t>The First Street Hurricane Wind Model (FS-WM) combines open data, open science, and engineering expertise to create a new hurricane wind model that assesses hyper-local climate wind risk across the nation and can inform actions to address that risk. Properties do not appear in this table if they have no modeled exposure (Wind Factor = 1), are outside of the modeled area, or have been excluded due to irregularities or artifacts. Use this data when the user asks questions about the risk to extreme wind exporsure (use the wind factor column ranging from 1 (minimal risk) to 10 (extreme risk)),  sustained winds or wind speeds at one minute or three minutes (refer to columns named speed_r), the probability of sustained winds (refer to columns named chance), the cost to repair wind damage (refer to columns named damage_r), and the amount of downtime to repair wind damage (refer to columns named downtime_r). The FS-WM uses high-resolution land surface information, computer-modeled hurricane tracks, and property data for the contiguous United States to create wind hazard information for multiple return periods. It provides a detailed evaluation of probable wind speeds and archetype-specific expected damages developed with the global engineering firm Arup, and a comparison of hurricane wind risk between the current year and 30 years in the future. SSP245 (included in the tabel name) or SSP2-4.5 is a Shared Socioeconomic Pathway (SSP) climate scenario that represents a medium-level pathway for future greenhouse gas emissions and climate change impacts. It assumes a moderate level of mitigation efforts, leading to a best-estimate warming of around 2.7°C by the end of the 21st century relative to pre-industrial (1850-1900). Default to this table when a user asks a general question about wind risk or hurricane wind risk.</t>
  </si>
  <si>
    <t>WITH_SQL Which areas have the highest repair cost from wind damage?</t>
  </si>
  <si>
    <t>First_Street_Wind_Model_SSP585</t>
  </si>
  <si>
    <t>us-con-gcp-npr-0000424-011325.diamond.First_Street_Wind_Model_SSP585</t>
  </si>
  <si>
    <t>The First Street Hurricane Wind Model (FS-WM) combines open data, open science, and engineering expertise to create a new hurricane wind model that assesses hyper-local climate wind risk across the nation and can inform actions to address that risk. Properties do not appear in this table if they have no modeled exposure (Wind Factor = 1), are outside of the modeled area, or have been excluded due to irregularities or artifacts. Use this data when the user asks questions about the risk to extreme wind exporsure (use the wind factor column ranging from 1 (minimal risk) to 10 (extreme risk)), sustained winds or wind speeds at one minute or three minutes (refer to columns named speed_r), the probability of sustained winds (refer to columns named chance), the cost to repair wind damage (refer to columns named damage_r), and the amount of downtime to repair wind damage (refer to columns named downtime_r). The FS-WM uses high-resolution land surface information, computer-modeled hurricane tracks, and property data for the contiguous United States to create wind hazard information for multiple return periods. It provides a detailed evaluation of probable wind speeds and archetype-specific expected damages developed with the global engineering firm Arup, and a comparison of hurricane wind risk between the current year and 30 years in the future. SSP585 (included in the tabel name), or SSP5-8.5, represents a future scenario with the highest emissions and radiative forcing, leading to significant climate change impacts. It signifies a world where strong climate change measures are not implemented, resulting in a continued reliance on fossil fuels and high emissions.</t>
  </si>
  <si>
    <t>Which areas have the highest probability of a 150 mph wind gust sustained at 3 minute in the next 30 years under the SSP585 climate scenario?</t>
  </si>
  <si>
    <t>BQ Path</t>
  </si>
  <si>
    <t>Column Name</t>
  </si>
  <si>
    <t>Type</t>
  </si>
  <si>
    <t>Enumerations</t>
  </si>
  <si>
    <t>Sample Value</t>
  </si>
  <si>
    <t>Column Description</t>
  </si>
  <si>
    <t>geom</t>
  </si>
  <si>
    <t>GEOGRAPHY</t>
  </si>
  <si>
    <t>Point</t>
  </si>
  <si>
    <t>POINT(-80.1266578315514 26.237150872827)</t>
  </si>
  <si>
    <t>The geometry column which should be used for plotting the land parcels on the map. Always select this column.</t>
  </si>
  <si>
    <t>Object_ID</t>
  </si>
  <si>
    <t>INTEGER</t>
  </si>
  <si>
    <t>The unique object identifier for the parcel row in the database.</t>
  </si>
  <si>
    <t>Folio_Number</t>
  </si>
  <si>
    <t>STRING</t>
  </si>
  <si>
    <t>The unique folio number associated to the parcel.</t>
  </si>
  <si>
    <t>City</t>
  </si>
  <si>
    <t>"Broward County", "Coconut Creek", "Cooper City", "Coral Springs", "Dania Beach", "Davie", "Deerfield Beach", "Fort Lauderdale", "Hallandale Beach", "Hillsboro Beach", "Hollywood", "Lauderdale Lakes", "Lauderdale-By-The-Sea", "Lauderhill", "Lazy Lake", "Lighthouse Point", "Margate", "Miramar", "North Lauderdale", "Oakland Park", "Parkland", "Pembroke Park", "Pembroke Pines", "Plantation", "Pompano Beach", "Sea Ranch Lakes", "Southwest Ranches", "Sunrise", "Tamarac", "West Park", "Weston", "Wilton Manors"</t>
  </si>
  <si>
    <t>Pompano Beach</t>
  </si>
  <si>
    <t>The city where the parcel is located.</t>
  </si>
  <si>
    <t>State</t>
  </si>
  <si>
    <t>FL</t>
  </si>
  <si>
    <t>The state where the parcel is located.</t>
  </si>
  <si>
    <t>Zip_Code</t>
  </si>
  <si>
    <t>The zip code where the parcel is located.</t>
  </si>
  <si>
    <t>Use_Code</t>
  </si>
  <si>
    <t>10-99</t>
  </si>
  <si>
    <t>The numeric land use code for the parcel. This ranges from '10' to '99', and each code has a respective description captured in the "Use_Code_Description" column. Only use this column to filter for numeric land use codes.</t>
  </si>
  <si>
    <t>Use_Code_Category</t>
  </si>
  <si>
    <t>"Use_Code_Category", "Agricultural", "Commercial", "Government", "Industrial", "Institutional", "Miscellaneous"</t>
  </si>
  <si>
    <t>Commercial</t>
  </si>
  <si>
    <t>The category of the land use code for the parcel. Use this column to filter for general land use categories. Always use lower() and like "%%" filtering when interacting with this column.</t>
  </si>
  <si>
    <t>Use_Code_Description</t>
  </si>
  <si>
    <t>Vacant commercial</t>
  </si>
  <si>
    <t>The description of the land use code for the parcel. Use this column to filter for particular land uses which are not captured in the more general "Use_Code_Category" column. Always use lower() and like "%%" filtering when interacting with this column.</t>
  </si>
  <si>
    <t>Just_Land_Value</t>
  </si>
  <si>
    <t>FLOAT</t>
  </si>
  <si>
    <t>The land value of the parcel in dollars, as dictated by the property appraiser.</t>
  </si>
  <si>
    <t>Just_Building_Value</t>
  </si>
  <si>
    <t>The building value of the parcel in dollars, as dictated by the property appraiser.</t>
  </si>
  <si>
    <t>Just_Other_Value</t>
  </si>
  <si>
    <t>The other value of the parcel in dollars, as dictated by the property appraiser.</t>
  </si>
  <si>
    <t>Just_Total_Value</t>
  </si>
  <si>
    <t>The total value of the parcel (land + building + other) in dollars, as dictated by the property appraiser.</t>
  </si>
  <si>
    <t>Most_Recent_Sales_Date</t>
  </si>
  <si>
    <t>DATE</t>
  </si>
  <si>
    <t>2024-09-30</t>
  </si>
  <si>
    <t xml:space="preserve">The most recent date which this land parcel unit was sold. </t>
  </si>
  <si>
    <t>Land_Area_Square_Feet</t>
  </si>
  <si>
    <t>The area of the land parcel in square feet. This represents the total land coverage of this parcel.</t>
  </si>
  <si>
    <t>Land_Acreage</t>
  </si>
  <si>
    <t>The area of the land parcel in acres. This represents the total land coverage of this parcel.</t>
  </si>
  <si>
    <t>Block_Group_Identifier</t>
  </si>
  <si>
    <t>The census block group code of the census block group.</t>
  </si>
  <si>
    <t>State_Abbreviation</t>
  </si>
  <si>
    <t>"FL"</t>
  </si>
  <si>
    <t>The US state code abbreviation of the census block group. This is always "FL".</t>
  </si>
  <si>
    <t>County_Name</t>
  </si>
  <si>
    <t>"Broward County"</t>
  </si>
  <si>
    <t>The county name of the census block group.</t>
  </si>
  <si>
    <t>Congressional_District</t>
  </si>
  <si>
    <t>"FL Congressional District 24", "FL Congressional District 22", "FL Congressional District 20", "FL Congressional District 23"</t>
  </si>
  <si>
    <t>FL Congressional District 24</t>
  </si>
  <si>
    <t>The natural language name of the congressional district of the census block group.</t>
  </si>
  <si>
    <t>Block_Group_Area_Square_Kilometers</t>
  </si>
  <si>
    <t>The area of the census block group measured in square kilometers.</t>
  </si>
  <si>
    <t>Block_Group_Biome</t>
  </si>
  <si>
    <t>"Forest"</t>
  </si>
  <si>
    <t>Forest</t>
  </si>
  <si>
    <t>The biome of the census block group. May be null.</t>
  </si>
  <si>
    <t>Total_Population</t>
  </si>
  <si>
    <t>The total population of the census block group.</t>
  </si>
  <si>
    <t>Projected_Population_2050</t>
  </si>
  <si>
    <t>The projected population of the census block group for the year 2050.</t>
  </si>
  <si>
    <t>Population_Change_2050</t>
  </si>
  <si>
    <t>The projected population change of the census block group for the year 2050. Use this column to identify block groups with the highest projected population change by ordering by descending. Default to limiting the top 10 block groups.</t>
  </si>
  <si>
    <t>Projected_Population_Density_2050</t>
  </si>
  <si>
    <t>The projected population density of the census block group for the year 2050. Population density is measured through total population per square kilometer. Use this column to identify where the highest population density will be by ordering by descending. Default to limiting the top 10 block groups. Units are people per square kilometer.</t>
  </si>
  <si>
    <t>Population_Density</t>
  </si>
  <si>
    <t>2562.652952234888</t>
  </si>
  <si>
    <t>The population density of the census block group. Population density is measured through total population per square kilometer. Units are people per square kilometer.</t>
  </si>
  <si>
    <t>Population_Adjustment_Factor</t>
  </si>
  <si>
    <t>The population adjustment factor of the census block group. The adjustment factor is the value used to modify the raw census counts in order to correct for potential undercounting or overcounting.</t>
  </si>
  <si>
    <t>Poverty_Percentage</t>
  </si>
  <si>
    <t>The percentage of the population below the poverty line in the census block group.</t>
  </si>
  <si>
    <t>People_of_Color_Percentage</t>
  </si>
  <si>
    <t>The percentage of the population who are people of color in the census block group.</t>
  </si>
  <si>
    <t>Unemployment_Rate_Percentage</t>
  </si>
  <si>
    <t>The unemployment rate in the census block group.</t>
  </si>
  <si>
    <t>Median_Household_Income</t>
  </si>
  <si>
    <t>The median household income in the census block group.</t>
  </si>
  <si>
    <t>Dependency_Ratio</t>
  </si>
  <si>
    <t>The dependency ratio of the census block group. This ratio is measured by the number of children and seniors relative to the number of 19-64 year-old adults.</t>
  </si>
  <si>
    <t>Children_Percentage</t>
  </si>
  <si>
    <t>The percentage of the population who are children in the census block group.</t>
  </si>
  <si>
    <t>Senior_Percentage</t>
  </si>
  <si>
    <t>The percentage of the population who are seniors (65 and older) in the census block group.</t>
  </si>
  <si>
    <t>Tree_Canopy_Source</t>
  </si>
  <si>
    <t>"non-ed AF data", "ED"</t>
  </si>
  <si>
    <t>non-ed AF data</t>
  </si>
  <si>
    <t>Source of the tree canopy data for the census block group.</t>
  </si>
  <si>
    <t>Tree_Canopy_Percentage</t>
  </si>
  <si>
    <t>Tree canopy coverage percentage of the census block group. This is set to -1.0 if the tree canopy source is "ED".</t>
  </si>
  <si>
    <t>Tree_Canopy_Gap</t>
  </si>
  <si>
    <t>The gap between the tree canopy percentage and tree canopy percentage goal.</t>
  </si>
  <si>
    <t>Tree_Canopy_Goal</t>
  </si>
  <si>
    <t>The tree canopy percentage goal of the census block group.</t>
  </si>
  <si>
    <t>Average_Summer_High_Temperature_Fahrenheit</t>
  </si>
  <si>
    <t>87.54058721934369</t>
  </si>
  <si>
    <t>The average temperature of the block group in Farenheit on a hot summer day.</t>
  </si>
  <si>
    <t>Physical_Health_Challenges_Percentage</t>
  </si>
  <si>
    <t>The percentage of people with self-reported physical health challenges in the census block group.</t>
  </si>
  <si>
    <t>Mental_Health_Challenges_Percentage</t>
  </si>
  <si>
    <t>The percentage of people with self-reported mental health challenges in the census block group.</t>
  </si>
  <si>
    <t>Asthma_Challenges_Percentage</t>
  </si>
  <si>
    <t>The percentage of people with self-reported asthma challenges in the census block group.</t>
  </si>
  <si>
    <t>Male_Coronary_Heart_Challenges_Percentage</t>
  </si>
  <si>
    <t>The percentage of males with self-reported coronary heart challenges in the census block group.</t>
  </si>
  <si>
    <t>Female_Coronary_Heart_Challenges_Percentage</t>
  </si>
  <si>
    <t>The percentage of females with self-reported coronary heart challenges in the census block group.</t>
  </si>
  <si>
    <t>Normalized_Coronoary_Challenges</t>
  </si>
  <si>
    <t>The normalized total coronary challenges of people in the census block group.</t>
  </si>
  <si>
    <t>Normalized_Health_Index</t>
  </si>
  <si>
    <t>The normalized health index of the census block group. A higher normalized value indicates better overall health.</t>
  </si>
  <si>
    <t>Priority_Index</t>
  </si>
  <si>
    <t>The priority index of the census block group. A higher priority index indicates greater potential for residents to be disproportionality affected by extreme heat, pollution and other environmental hazards which could be reduced with the benefits of trees.</t>
  </si>
  <si>
    <t>Tree_Equity_Score</t>
  </si>
  <si>
    <t>54.80478879393541</t>
  </si>
  <si>
    <t>The tree equity score of the census block group. The tree equity score measures how well the benefits of trees are reaching vulnerable communities and communities disproportionately impcted by extreme heat and other environmental hazards. The lower the score, the greater priority for tree planting.</t>
  </si>
  <si>
    <t>Municipality_Tree_Equity_Score</t>
  </si>
  <si>
    <t>59.55742158148136</t>
  </si>
  <si>
    <t>The tree equity score of the incorporated place or municipality of the census block group. The tree equity score measures how well the benefits of trees are reaching vulnerable communities and communities disproportionately impcted by extreme heat and other environmental hazards. The lower the score, the greater priority for tree planting.</t>
  </si>
  <si>
    <t>Polygon, MultiPolygon</t>
  </si>
  <si>
    <t>The geometry column which should be used for plotting the census block groups on the map.</t>
  </si>
  <si>
    <t>Id</t>
  </si>
  <si>
    <t>The ID of the city.</t>
  </si>
  <si>
    <t>City_Name</t>
  </si>
  <si>
    <t>"BMSD", "COCONUT CREEK", "COOPER CITY", "CORAL SPRINGS", "COUNTY REGIONAL FACILITY", "DANIA BEACH", "DAVIE", "DEERFIELD BEACH", "FORT LAUDERDALE", "HALLANDALE BEACH", "HILLSBORO BEACH", "HOLLYWOOD", "LAUDERDALE BY THE SEA", "LAUDERDALE LAKES", "LAUDERHILL", "LAZY LAKE", "LIGHTHOUSE POINT", "MARGATE", "MIRAMAR", "NORTH LAUDERDALE", "OAKLAND PARK", "PARKLAND", "PEMBROKE PARK", "PEMBROKE PINES", "PLANTATION", "POMPANO BEACH", "SEA RANCH LAKES", "SOUTHWEST RANCHES", "SUNRISE", "TAMARAC", "TRIBAL LAND", "WEST PARK", "WESTON", "WILTON MANORS"</t>
  </si>
  <si>
    <t>BMSD</t>
  </si>
  <si>
    <t>The name of the city. Use this column to filter for city. A city may contain multiple polygons in the table if the land area is noncontiguous.</t>
  </si>
  <si>
    <t>Acreage</t>
  </si>
  <si>
    <t>The total area of the polygon in acres.</t>
  </si>
  <si>
    <t>Length_Feet</t>
  </si>
  <si>
    <t>The length of the boundary of the polygon in feet.</t>
  </si>
  <si>
    <t>Area_Square_Feet</t>
  </si>
  <si>
    <t>The total area of the polygon in square feet.</t>
  </si>
  <si>
    <t>The geometry column which should be used for plotting the city bondaries on the map.</t>
  </si>
  <si>
    <t>State_FIPS_Code</t>
  </si>
  <si>
    <t xml:space="preserve">The Federal Information Processing Standards (FIPS) code for the state of Florida. </t>
  </si>
  <si>
    <t>County_FIPS_Code</t>
  </si>
  <si>
    <t>011</t>
  </si>
  <si>
    <t xml:space="preserve">The Federal Information Processing Standards (FIPS) code for Broward County. </t>
  </si>
  <si>
    <t>County_GNIS_Code</t>
  </si>
  <si>
    <t>00295753</t>
  </si>
  <si>
    <t>The Geographic Names Information System (GNIS) code of Broward County.</t>
  </si>
  <si>
    <t>County_and_Equivalent_Name</t>
  </si>
  <si>
    <t>"Broward"</t>
  </si>
  <si>
    <t>Broward</t>
  </si>
  <si>
    <t xml:space="preserve">The name of the county. </t>
  </si>
  <si>
    <t>Area_Type</t>
  </si>
  <si>
    <t>"County"</t>
  </si>
  <si>
    <t>County</t>
  </si>
  <si>
    <t xml:space="preserve">The type of area. </t>
  </si>
  <si>
    <t>Area_Code</t>
  </si>
  <si>
    <t>06</t>
  </si>
  <si>
    <t>The area code for "County" area types.</t>
  </si>
  <si>
    <t>Class_FIPS_Code</t>
  </si>
  <si>
    <t>H1</t>
  </si>
  <si>
    <t xml:space="preserve">The class FIPS code of Broward County. </t>
  </si>
  <si>
    <t>Feature_class_code</t>
  </si>
  <si>
    <t>G4020</t>
  </si>
  <si>
    <t>The MAF/TIGER Feature Class code of Broward County.</t>
  </si>
  <si>
    <t>Combined_Statistical_Area_code</t>
  </si>
  <si>
    <t>The Combined Statistical Area Code of Broward County.</t>
  </si>
  <si>
    <t>Metropolitan_Statistical_Area_code</t>
  </si>
  <si>
    <t>The Metropolitan Statistical Area Code of Broward County.</t>
  </si>
  <si>
    <t>Functional_Status_Code</t>
  </si>
  <si>
    <t>A</t>
  </si>
  <si>
    <t>The Functional Status Code of Broward County.</t>
  </si>
  <si>
    <t>The total land area of Broward County measured in square feet.</t>
  </si>
  <si>
    <t>Water_Area_Square_Feet</t>
  </si>
  <si>
    <t>Internal_Point_Latitude</t>
  </si>
  <si>
    <t>The latitudinal center of Broward County.</t>
  </si>
  <si>
    <t>Internal_Point_Longitude</t>
  </si>
  <si>
    <t>The longitudinal center of Broward County.</t>
  </si>
  <si>
    <t>Polygon</t>
  </si>
  <si>
    <t>The geometry column which should be used for plotting the boundary line of Broward County on a map.</t>
  </si>
  <si>
    <t>Object_Identifier</t>
  </si>
  <si>
    <t xml:space="preserve">Unique identifier for the flood zone. </t>
  </si>
  <si>
    <t>Flood_Risk_Area_Identifier</t>
  </si>
  <si>
    <t>12011C_14198</t>
  </si>
  <si>
    <t>Unique identifier for the flood risk area.</t>
  </si>
  <si>
    <t>Flood_Zone_Designation</t>
  </si>
  <si>
    <t>"X", "AE", "AO", "AREA NOT INCLUDED", "D", "AH", "VE"</t>
  </si>
  <si>
    <t>X</t>
  </si>
  <si>
    <t>Designation for the flood zone as defined by FEMA for identifying flood risk on Flood Insurance Rate Maps (FIRMs) in the National Flood Insurance Program (NFIP).</t>
  </si>
  <si>
    <t>Flood_Zone_Designation_Description</t>
  </si>
  <si>
    <t>"0.2% Annual Chance Flood Hazard", "1% Annual Chance Flood Hazard", "Minimal Flood Hazard", "Undetermined Flood Risk"</t>
  </si>
  <si>
    <t>0.2% Annual Chance Flood Hazard</t>
  </si>
  <si>
    <t>Description of the designation for the flood zone. `1% Annual Chance Flood Hazard` refers to areas where flood risks are very high, and flooding can happen once every 100 years. These zones have a 1% chance per year of flooding, or a 26% of flooding over a 30-year mortgage. `0.2% Annual Chance Flood Hazard` refers to areas where flood risks are moderate, and a flood would occur once every 500 years. `Minimal Flood Hazard` refers to low flood risk areas with less than 0.2% annual change of flood. `Undetermined Flood Risk` refers to areas where flood risk has not been determined.</t>
  </si>
  <si>
    <t>Special_Flood_Hazard_Area_Flag</t>
  </si>
  <si>
    <t>BOOLEAN</t>
  </si>
  <si>
    <t>False, True</t>
  </si>
  <si>
    <t xml:space="preserve">Flag for whether the Flood Zone is a Special Flood Hazard Area (SFHA) as defined by FEMA. True or False. </t>
  </si>
  <si>
    <t>Static_Base_Flood_Elevation</t>
  </si>
  <si>
    <t>Populated for 'AH', 'AE' and 'VE' Flood Zone Designation. Measurements in feet. Ranges from 3.0 to 21.0</t>
  </si>
  <si>
    <t>Flood_Depth_Feet</t>
  </si>
  <si>
    <t>1.0, 3.0, 2.0</t>
  </si>
  <si>
    <t>The depth of flooding in a particular zone. This is populated for 'AO' Flood Zone Designation. Measurements in feet. May be null.</t>
  </si>
  <si>
    <t>Source_Citation</t>
  </si>
  <si>
    <t>12011C_STUDY1</t>
  </si>
  <si>
    <t>Source citation for the flood zone data.</t>
  </si>
  <si>
    <t>Flood_Zone_Boundary_Length_Feet</t>
  </si>
  <si>
    <t>239.56301388656595</t>
  </si>
  <si>
    <t xml:space="preserve">The length of the flood zone boundary geometry in feet. </t>
  </si>
  <si>
    <t>Flood_Zone_Area_Square_Feet</t>
  </si>
  <si>
    <t>1572.751393994192</t>
  </si>
  <si>
    <t xml:space="preserve">The area of a particular flood zone geomatry in feet. </t>
  </si>
  <si>
    <t>The geometry column which should be used to plot the flood zones on the map.</t>
  </si>
  <si>
    <t>Unique ID of the parcel.</t>
  </si>
  <si>
    <t>Land_Use_Code</t>
  </si>
  <si>
    <t>1, 5, 10, 15, 20, 28, 29, 30, 31, 32, 33, 34, 36, 37, 38, 39, 40, 60, 70, 100, 110, 222</t>
  </si>
  <si>
    <t>The code of the future land use category.</t>
  </si>
  <si>
    <t>Land_Use_Code_Description</t>
  </si>
  <si>
    <t>"Water", "Conservation - Natural Reservations", "Recreation and Open Space", "Commercial Recreation", "Agricultural", "Rural Ranches", "Rural Estates", "Estate (1) Residential", "Low (2) Residential", "Low (3) Residential", "Low (5) Residential", "Palm Beach County Rural Residential-10", "Low-Medium (10) Residential", "Medium (16) Residential", "Medium-High (25) Residential", "High (50) Residential", "Community", "Commerce", "Transportation", "Activity Center", "Electrical Generation Facility", "Irregular Residential"</t>
  </si>
  <si>
    <t>Water</t>
  </si>
  <si>
    <t>A natural language description of the future land use category.</t>
  </si>
  <si>
    <t>Generalized_Category</t>
  </si>
  <si>
    <t>"Agricultural", "Commercial", "Community Facilities", "Conservation", "Industrial", "Open Space", "Residential", "Rural", "Transportation", "Water"</t>
  </si>
  <si>
    <t>Agricultural</t>
  </si>
  <si>
    <t>A generalized land use category of the future land use district. Filter this column logically based on the user question.</t>
  </si>
  <si>
    <t>Land_Use_Area_Acres</t>
  </si>
  <si>
    <t>The area of the parcel measured in acres.</t>
  </si>
  <si>
    <t>Land_Use_Density</t>
  </si>
  <si>
    <t>The allowed residential density per acre of land in Broward County, Florida, as per the future land use plan. Only non-null for land uses which are "Irregular Residential".</t>
  </si>
  <si>
    <t>Land_Use_Area_Square_Feet</t>
  </si>
  <si>
    <t>The area of the parcel measured in square feet.</t>
  </si>
  <si>
    <t>Land_Use_Boundary_Length_Feet</t>
  </si>
  <si>
    <t>39570.654251276705</t>
  </si>
  <si>
    <t xml:space="preserve">The length of the boundary of the parcel measured in feet. </t>
  </si>
  <si>
    <t>The geometry column which should be used to plot the parcel on the map.</t>
  </si>
  <si>
    <t>Municipality</t>
  </si>
  <si>
    <t>"Broward County MSD", "Broward County Unincorporated", "Coconut Creek", "Coral Springs", "Deerfield Beach", "Fort Lauderdale", "Hallandale Beach", "Lauderhill", "Margate", "Miramar", "North Lauderdale", "Oakland Park", "Pembroke Park", "Plantation", "Pompano Beach", "Southwest Ranches", "Sunrise", "West Park", "Weston"</t>
  </si>
  <si>
    <t>Broward County MSD</t>
  </si>
  <si>
    <t xml:space="preserve">The name of the municipality where the zoning districts are located. Use this column to filter for a subset of municipalities. </t>
  </si>
  <si>
    <t>Generalized_Zoning_Category</t>
  </si>
  <si>
    <t>"Agricultural", "Commercial", "Community Facilities", "Conservation", "Government", "Industrial", "Institutional", "Miscellaneous", "Mixed-use", "Open Space", "Residential", "Rural", "Transportation", "Water"</t>
  </si>
  <si>
    <t>Residential</t>
  </si>
  <si>
    <t>This is the generalized use of the zoning districts. Use this column to filter for specific zoning categories. For example, use 'WHERE Generalized_Zoning_Category = "Residential"' to answer questions about residential areas.</t>
  </si>
  <si>
    <t>Zoning_Code</t>
  </si>
  <si>
    <t>E-1</t>
  </si>
  <si>
    <t>The zoning code associated with a particular zoning district.</t>
  </si>
  <si>
    <t>Zoning_Code_Description</t>
  </si>
  <si>
    <t>1-Acre Estate</t>
  </si>
  <si>
    <t>The zoning code description associated with a particular zoning code. Used to describe the particular zoning code assigned to a zoning district. Use this column to filter for more specific zoning types, for example 'WHERE lower(Zoning_Code_Description) like "%multi%"' to filter for multi-family related zoning districts.</t>
  </si>
  <si>
    <t>Boundary_Length_Feet</t>
  </si>
  <si>
    <t>The length of the zoning district boundary in feet.</t>
  </si>
  <si>
    <t>The area of the zoning district in square feet.</t>
  </si>
  <si>
    <t>POLYGON((-80.1956891727917 26.3261951024454, -80.1961470997615 26.3261951093461, -80.1961361724735 26.3250249176583, -80.1956782501329 26.3250249072185, -80.1956891727917 26.3261951024454))</t>
  </si>
  <si>
    <t>The geometry column which should be used to plot the zoning districts on the map.</t>
  </si>
  <si>
    <t>The geometry column which should be used for plotting the transit facility on the map.  "Close" for this table is defined as .25 miles (~400 meters).</t>
  </si>
  <si>
    <t>Facility_Name</t>
  </si>
  <si>
    <t>"Park and Ride Lot", "Brightline Station", "Port Authority"</t>
  </si>
  <si>
    <t>Park and Ride Lot</t>
  </si>
  <si>
    <t>The type of transit facility.</t>
  </si>
  <si>
    <t>Facility_Type</t>
  </si>
  <si>
    <t>Davie Park &amp; Ride</t>
  </si>
  <si>
    <t>The natural language name of the transit facility.</t>
  </si>
  <si>
    <t>geom_weekday</t>
  </si>
  <si>
    <t>MultiLinestring, Linestring</t>
  </si>
  <si>
    <t>The geometry column which should be used for plotting the route on the map. Always select this column unless the user specifically asks about weekend service.  "Close" for this table is defined as .25 miles (~400 meters).</t>
  </si>
  <si>
    <t>geom_weekend</t>
  </si>
  <si>
    <t>A geometry column which could be used for plotting the route on weekends. Only select this column if the user specifically asks about only weekend service.  "Close" for this table is defined as .25 miles (~400 meters).</t>
  </si>
  <si>
    <t>Route_ID</t>
  </si>
  <si>
    <t>"BCT441", "BCT101", "BCT106", "BCT108", "BCT109", "BCT110", "BCT114", "BCT56", "BCT23", "BCT15", "BCT18", "BCT34", "BCT40", "BCT42", "BCT01", "BCT10", "BCT12", "BCT20", "BCT22", "BCT11", "BCT31", "BCT30", "BCT06", "BCT16", "BCT07", "BCT48", "BCT55", "BCT60", "BCT09", "BCT02", "BCT72", "BCT36", "BCT50", "BCT83", "BCT19", "BCT81", "BCT62", "BCT08", "BCT05", "BCT04", "BCT14", "BCT28", "BCT88", "1", "2", "3", "4"</t>
  </si>
  <si>
    <t>BCT441</t>
  </si>
  <si>
    <t>The Route ID for the stop. Along with Route Name, this is the column which should be used to identify and speak to different routes.</t>
  </si>
  <si>
    <t>Agency_ID</t>
  </si>
  <si>
    <t>"BCT", "SFRTA"</t>
  </si>
  <si>
    <t>BCT</t>
  </si>
  <si>
    <t>The agency which operates the route.</t>
  </si>
  <si>
    <t>Route_Name</t>
  </si>
  <si>
    <t>"101", "106", "108", "109", "110", "114", "56", "23", "15", "18", "34", "40", "42", "1", "10", "12", "20", "22", "11", "31", "30", "6", "16", "7", "48", "55", "60", "9", "2", "72", "36", "50", "83", "19", "81", "62", "8", "5", "4", "14", "28", "88", "Tri-Rail", "Tri-Rail MiamiCentral", "Tri-Rail Express", "FLL"</t>
  </si>
  <si>
    <t>The Route Name of the route. Along with Route ID, this is the column which should be used to identify and speak to different routes.</t>
  </si>
  <si>
    <t>Route_Description</t>
  </si>
  <si>
    <t>"441-Breeze", "US 1 Breeze", "95 Express Miramar", "95 Express Pembroke Pines", "95 Express Pembroke Pines/Miramar", "595 Express BB&amp;T Center to Miami/Brickell", "595 Express BB&amp;T Center to Miami Civic Center", "Welleby Plz-109 A-Sunrise Lks-Jacaranda Plz", "Pembroke Lakes Mall -Sawgrass Mills Mall", "Tri-Rail - County Line Rd", "US 441 Local", "Sample Rd Local", "None", "Atlantic Blv Local", "US 1 Local", "Federal Hwy Local", "Westfield Mall - A1A via Oakwood Plaza", "15 A - Cypress Rd - 3 A Local", "Broward Blvd Local", "US 441/Prospect R - Brow Term - US 1/Copans R", "Broward Terminal - Hillsboro Blv", "Davie Blv Local", "Broward Terminal / County Line Rd", "Stirling Rd Local", "Hollywood Blv / Pines Blv Local", "Hillsboro Blv Local", "Commercial Blv Local", "Andrews Ave Local", "Broward Terminal - Young Circle via BCC", "University Dr Local", "Oakland Park Blvd Local", "A1A - Sawgrass Mills Mall", "Dixie Hwy Local", "Copans Rd/Royal Plam Blv Local", "N State Rd 7 Local", "Broward Terminal - West Terminal", "McNab Rd Local", "Taft Street Local", "Pembroke Rd Local", "South SR A1A Local", "Powerline Rd Local", "Hallandale Blv / Miramar Pky Local", "Pine Island Rd Local", "Mangonia Park - Miami Airport", "Metrorail Transfer - MiamiCentral", "West Palm Beach - MiamiCentral", "Fort Lauderdale Airport Shuttle"</t>
  </si>
  <si>
    <t>441-Breeze</t>
  </si>
  <si>
    <t>The natural language description of the route.</t>
  </si>
  <si>
    <t>Route_Corridor</t>
  </si>
  <si>
    <t>"SR7 / US441", "US1 / FEDERAL HGWY", "INTERSTATE 95", "INTERSTATE 595 / 95", "SUNRISE LAKES BLVD", "DYKES RD / WESTON RD", "N 56 AVE", "SAMPLE RD", "NW 31 AVE / SISTRUNK", "ATLANTIC BLVD", "US 1 / FEDERAL HIGHWAY", "US1 / FEDERAL HIGHWAY", "SHERIDAN ST / DAVIE RD / UNIVERSITY DR", "NE 18 AVE", "BROWARD BLVD", "A1A NORTH / LAS OLAS / SISTRUNK / NW21 ST", "NW 31 AVE / LYONS RD", "DAVIE RD / PETERS RD", "SR84 / RAVENSWOOD / COUNTYLINE", "STIRLING RD / PEMBROKE LAKES RD", "HOLLYWOOD/PINES BLVD", "HILLSBORO BLVD", "COMMERCIAL BLVD", "ANDREWS AVE / MLK / COCONUT CREEK PKWY", "RIVERLAND RD / DAVIE RD / JOHNSON ST", "UNIVERSITY DR", "OAKLAND PARK BLVD", "SUNRISE BLVD", "DIXIE HGWY / WILTON DR", "COPANS / ROYAL PALM RD", "BROWARD / SR7 / OAKLAND PARK / INVERRARY", "RIVERSIDE DR / NOB HILL / MCNAB / CYPRESS CRK", "TAFT ST", "PEMBROKE RD", "A1A SOUTH", "POWERLINE RD", "MIRAMAR PKWY / HALLANDALE BCH BLVD", "PINE ISLAND RD / CORAL SPRINGS BLVD", "Tri-Rail Corridor"</t>
  </si>
  <si>
    <t>SR7 / US441</t>
  </si>
  <si>
    <t>The corridor or corridors through which the bus or train travels on the route.</t>
  </si>
  <si>
    <t>Route_Transportation_Type</t>
  </si>
  <si>
    <t>"Bus", "Train"</t>
  </si>
  <si>
    <t>Bus</t>
  </si>
  <si>
    <t>The type of transport of the route.</t>
  </si>
  <si>
    <t>Route_Type</t>
  </si>
  <si>
    <t>"BREEZE", "EXPRESS", "LOCAL"</t>
  </si>
  <si>
    <t>BREEZE</t>
  </si>
  <si>
    <t>The type or kind of service of the route. For Bus transportation type, his column pertains to how often the bus stops and where the bus travels. For Train transportation type, this is always "Train".</t>
  </si>
  <si>
    <t>Route_URL</t>
  </si>
  <si>
    <t>http://www.broward.org/BCT/SCHEDULES/Pages/default.aspx</t>
  </si>
  <si>
    <t>The URL to a PDF which documents the time tables for the bus service on the route. For Train transportation type, this is null.</t>
  </si>
  <si>
    <t>Route_Materials_Color</t>
  </si>
  <si>
    <t>00467F</t>
  </si>
  <si>
    <t>The code for the hex color which is used to shade the route on a typical map. Do not select this column unless the user very specifically asks for it.</t>
  </si>
  <si>
    <t>Weekday_Service</t>
  </si>
  <si>
    <t>Whether the route offers weekday service. This value is TRUE for every route.</t>
  </si>
  <si>
    <t>Weekend_Service</t>
  </si>
  <si>
    <t>Whether the route offers service on weekends.</t>
  </si>
  <si>
    <t>The geometry column which should be used for plotting the bus or Tri-Rail stop on the map. "Close" for this table is defined as .25 miles (~400 meters).</t>
  </si>
  <si>
    <t>Location_ID</t>
  </si>
  <si>
    <t>place_wlun</t>
  </si>
  <si>
    <t xml:space="preserve">The ID of the bus or Tri-Rail stop or station. </t>
  </si>
  <si>
    <t>Location_Name</t>
  </si>
  <si>
    <t>"Wiles Rd &amp; University Dr Lucy""s Market"</t>
  </si>
  <si>
    <t>The name of the bus or Tri-Rail stop or station.</t>
  </si>
  <si>
    <t>Parent_Station_ID</t>
  </si>
  <si>
    <t>place_109a</t>
  </si>
  <si>
    <t>The ID of the parent station for the stop. This is only non-null for bus stops which are a part of a bus station.</t>
  </si>
  <si>
    <t>Transit_Type</t>
  </si>
  <si>
    <t>"Bus", "Tri-Rail"</t>
  </si>
  <si>
    <t>Whether the location is a bus stop / station or a Tri-Rail stop.</t>
  </si>
  <si>
    <t>Location_Type</t>
  </si>
  <si>
    <t>"Station", "Stop"</t>
  </si>
  <si>
    <t>Station</t>
  </si>
  <si>
    <t>Whether the location is a station or stop. A stop is a specific location where a bus or Tri-Rail train stops along its route, while a station contains a group of bus stops.</t>
  </si>
  <si>
    <t>Stop_Route_IDs</t>
  </si>
  <si>
    <t>[]</t>
  </si>
  <si>
    <t>The Route IDs for the bus or tri-rail routes which service the stop. Use this column when identifying which routes stop at this location. This value is null for a Station and non-null for a Stop.</t>
  </si>
  <si>
    <t>Stop_Route_IDs_with_Direction</t>
  </si>
  <si>
    <t>The Route IDs and their route direction for the bus or tri-rail routes which service the stop. A Route ID with 0 (e.g. "BCT11 0") indicates outbound travel. A Route ID with 1 (e.g. "BCT72 1") indicates inbound travel. Use this column only if the user asks about the direction of routes at the stop. This value is null for a Station and non-null for a Stop.</t>
  </si>
  <si>
    <t>The internal unique ID of the census block group.</t>
  </si>
  <si>
    <t>Census_Block_Group_Identifier</t>
  </si>
  <si>
    <t>The unique block group ID as provided by the US Census.</t>
  </si>
  <si>
    <t>State_Code</t>
  </si>
  <si>
    <t>"12"</t>
  </si>
  <si>
    <t>The state code of the census block group.</t>
  </si>
  <si>
    <t>County_Code</t>
  </si>
  <si>
    <t>"011"</t>
  </si>
  <si>
    <t>The county code of the census block group.</t>
  </si>
  <si>
    <t>Census_Tract_Code</t>
  </si>
  <si>
    <t>010304</t>
  </si>
  <si>
    <t>The census tract code of the census block group.</t>
  </si>
  <si>
    <t>Block_Group_Code</t>
  </si>
  <si>
    <t>"1", "2", "3", "4", "5", "6"</t>
  </si>
  <si>
    <t xml:space="preserve">The US state abbreviation of the census block group. </t>
  </si>
  <si>
    <t xml:space="preserve">The name of the county of the census block group. </t>
  </si>
  <si>
    <t>MAF_TIGER_Code</t>
  </si>
  <si>
    <t>"G5029"</t>
  </si>
  <si>
    <t>G5030</t>
  </si>
  <si>
    <t>The code that the Census Bureau uses to classify geographic features.</t>
  </si>
  <si>
    <t>MAF_TIGER_Code_Description</t>
  </si>
  <si>
    <t>"Block Group"</t>
  </si>
  <si>
    <t>Block Group</t>
  </si>
  <si>
    <t>The natural language description of the code that the Census Bureau uses to classify geographic features.</t>
  </si>
  <si>
    <t>Block_Group_Functional_Status</t>
  </si>
  <si>
    <t>"S"</t>
  </si>
  <si>
    <t>S</t>
  </si>
  <si>
    <t xml:space="preserve">The functional status code of the census block group in 2010. </t>
  </si>
  <si>
    <t xml:space="preserve">
"Statistical Entity"</t>
  </si>
  <si>
    <t xml:space="preserve">
Statistical Entity</t>
  </si>
  <si>
    <t xml:space="preserve">The description of the functional status code of the census block group in 2010. </t>
  </si>
  <si>
    <t>Census_Block_Group_Geographic_Name</t>
  </si>
  <si>
    <t>Block Group 1, Census Tract 103.04, Broward County, Florida</t>
  </si>
  <si>
    <t>The unique complete natural language name of the census block group. This column should be used when identifying sepcific census block groups.</t>
  </si>
  <si>
    <t xml:space="preserve">Land area of the census block group in square feet. </t>
  </si>
  <si>
    <t>Total area of water in the census block group in square feet.</t>
  </si>
  <si>
    <t>Low_Income_Persons_Count</t>
  </si>
  <si>
    <t>The number of low income persons within the specified census block group.</t>
  </si>
  <si>
    <t>Low_To_Moderate_Income_Persons_Count</t>
  </si>
  <si>
    <t>The number of low to moderate income persons within the specified census block group.</t>
  </si>
  <si>
    <t>Low_To_Moderate_To_Medium_Income_Persons_Count</t>
  </si>
  <si>
    <t>The number of low to moderate to medium income persons within the specified census block group.</t>
  </si>
  <si>
    <t>Low_To_Moderate_Income_Universe_Persons_Count</t>
  </si>
  <si>
    <t>The number of persons who have the potential to be low to moderate income in the block group. These persons are defined as those who do not live in group housing (colleges, jails, nursing homes) in the block group.</t>
  </si>
  <si>
    <t>Low_To_Moderate_Income_Persons_Percentage</t>
  </si>
  <si>
    <t>The percentage of persons who are low to moderate income relative to the total number of persons who have the potential to be low to moderate income in the block group.</t>
  </si>
  <si>
    <t>Low_To_Moderate_Income_Persons_Percentage_Margin_Of_Error</t>
  </si>
  <si>
    <t xml:space="preserve">The percentage margin of error for the estimated number of low-to-moderate income persons in the census block group. </t>
  </si>
  <si>
    <t>Block_Group_Area_Square_Feet</t>
  </si>
  <si>
    <t xml:space="preserve">The are of the census block group in square feet. </t>
  </si>
  <si>
    <t>Block_Group_Boundary_Length_Feet</t>
  </si>
  <si>
    <t xml:space="preserve">The length of the boundary of the census block group in feet. </t>
  </si>
  <si>
    <t>Multipolygon</t>
  </si>
  <si>
    <t>The geometry column which should be used for plotting the flood risk area on the map.</t>
  </si>
  <si>
    <t>Name</t>
  </si>
  <si>
    <t>"Fort Lauderdale-Hollywood International Airport", "Port Everglades"</t>
  </si>
  <si>
    <t>Port Everglades</t>
  </si>
  <si>
    <t>The name of the major transit hub.</t>
  </si>
  <si>
    <t>Acres</t>
  </si>
  <si>
    <t>The total number of acres which would be inundated at the major transit hub.</t>
  </si>
  <si>
    <t>Linestring, MultiLinestring, Polygon, Multipolygon</t>
  </si>
  <si>
    <t>"Hospital", "Library", "Major Road", "Marina", "Park"</t>
  </si>
  <si>
    <t>Hospital</t>
  </si>
  <si>
    <t>The type of public facility.</t>
  </si>
  <si>
    <t>CLEVELAND CLINIC HOSPITAL</t>
  </si>
  <si>
    <t>The name of the public facility.</t>
  </si>
  <si>
    <t>Facility_Details</t>
  </si>
  <si>
    <t>Local Hospital</t>
  </si>
  <si>
    <t>The subcategory, address, or details of the public facility.</t>
  </si>
  <si>
    <t>Shape_Area</t>
  </si>
  <si>
    <t>59.360001 acres</t>
  </si>
  <si>
    <t>The total area of the public facility. If the facility is a Major Road, then the value will look like "XX.XX miles". If the facility is any other type, then the value will look like "XX.XX acres".</t>
  </si>
  <si>
    <t>Percent_of_area_inundated</t>
  </si>
  <si>
    <t>The percentage of the facility area which would be inundated in the flooding scenario. These values are expressed as numbers from 0 to 100, for example 25% is represented as 25.0. This value is 100.0 for Major Road facilites since 100% of the segment would be inundated.</t>
  </si>
  <si>
    <t>FOLIO</t>
  </si>
  <si>
    <t>The parcel number to which the area is assigned. This column is only relevant when the user asks about parcels or when the data is being used to join with other parcel data.</t>
  </si>
  <si>
    <t>Lift Station at 1470 SW 35TH ST</t>
  </si>
  <si>
    <t>The name of the sewage area. If the area is a lift station, then the value will look like "Lift Station at ADDRESS", with ADDRESS being the lift station address. The only valid values for solid waste areas are: "Broward County Landfill" and "BC Solid Waste &amp; Recycling Services Central Residential Drop-off Center".</t>
  </si>
  <si>
    <t>Point, Multipolygon</t>
  </si>
  <si>
    <t>"FEC", "CSX", "Rail Station", "Bus Stop", "Park and Ride Lot"</t>
  </si>
  <si>
    <t>CSX</t>
  </si>
  <si>
    <t>A1A/ALLEN S : Route 04</t>
  </si>
  <si>
    <t xml:space="preserve">The name of the transit facility. </t>
  </si>
  <si>
    <t>The area of the facility in acres. This value is 0.0 for Bus Stop facilites.</t>
  </si>
  <si>
    <t>The percentage of the facility area which would be inundated in the flooding scenario. These values are expressed as numbers from 0 to 100, for example 25% is represented as 25.0. This value is 0.0 for Bus Stop facilites.</t>
  </si>
  <si>
    <t>Point, Polygon, Multipolygon</t>
  </si>
  <si>
    <t>HFA_Bond_Project_Name</t>
  </si>
  <si>
    <t>Palm Aire Apartments</t>
  </si>
  <si>
    <t xml:space="preserve">The project name associated with the bond assignment. 
</t>
  </si>
  <si>
    <t>HFA_Bond_Year</t>
  </si>
  <si>
    <t xml:space="preserve">The year in which the Housing Finance Authority assignment was made. 
</t>
  </si>
  <si>
    <t>HFA_Bond_Status</t>
  </si>
  <si>
    <t>"New Project", "unk", "Rehab"</t>
  </si>
  <si>
    <t>New Project</t>
  </si>
  <si>
    <t xml:space="preserve">The status of the HFA bond assignment, could be 'New Project', 'Rehab', or 'unk'. 
</t>
  </si>
  <si>
    <t>Project_Street_Address</t>
  </si>
  <si>
    <t>3360 NW 1st Court</t>
  </si>
  <si>
    <t xml:space="preserve">The street address of the property for which the HFA bond is assigned. 
</t>
  </si>
  <si>
    <t>Project_City</t>
  </si>
  <si>
    <t xml:space="preserve">City in Broward County, Florida that received an HFA bond assignment. 
</t>
  </si>
  <si>
    <t>Project_Zip_Code</t>
  </si>
  <si>
    <t xml:space="preserve">The zip code of the property for which the HFA bond is assigned. </t>
  </si>
  <si>
    <t>Project_Units</t>
  </si>
  <si>
    <t xml:space="preserve">Number of housing units covered by a bond assignment. 
</t>
  </si>
  <si>
    <t>Project_Developer</t>
  </si>
  <si>
    <t>ZF Development, LLC</t>
  </si>
  <si>
    <t>The organization name of the developer for the affordable housing project assigned to the Housing Finance Authority bond.</t>
  </si>
  <si>
    <t>HFA_Bond_Lead_Underwriter</t>
  </si>
  <si>
    <t>RBC Capital Markets/Raymond James</t>
  </si>
  <si>
    <t xml:space="preserve">Name of the Bond Assignment Lead Underwriter. </t>
  </si>
  <si>
    <t>HFA_Bond_Counsel</t>
  </si>
  <si>
    <t>Bryant Miller &amp; Olive PA</t>
  </si>
  <si>
    <t xml:space="preserve">The name of the Bond Counsel firm or individual assigned to a housing finance agency bond issuance. </t>
  </si>
  <si>
    <t>HFA_Bond_Credit_Underwriter</t>
  </si>
  <si>
    <t>Amerinational</t>
  </si>
  <si>
    <t xml:space="preserve">This column refers to the Credit Underwriter or Credit Underwriting entity associated with the bond assignments. </t>
  </si>
  <si>
    <t>HFA_Bond_Requested_Amount</t>
  </si>
  <si>
    <t xml:space="preserve">The amount of bond requested. 
</t>
  </si>
  <si>
    <t>HFA_Bond_TEFRA_Amount</t>
  </si>
  <si>
    <t xml:space="preserve">The amount of bonds assigned under the Tax Equity and Fiscal Responsibility Act (TEFRA). 
</t>
  </si>
  <si>
    <t>HFA_Bond_TEFRA_Date</t>
  </si>
  <si>
    <t xml:space="preserve">Date on which TEFRA (Transportation Equity Act for the 21st Century) requirements are relevant to the bond assignments. 
</t>
  </si>
  <si>
    <t>HFA_Approval_Date</t>
  </si>
  <si>
    <t xml:space="preserve">Date on which Housing Finance Authority (HFA) approval was granted. 
</t>
  </si>
  <si>
    <t>HFA_Bond_BOCC_Approval_Date</t>
  </si>
  <si>
    <t xml:space="preserve">Date on which the Board of County Commissioners (BOCC) approved the bond assignment. 
</t>
  </si>
  <si>
    <t>HFA_Bond_Close_Date</t>
  </si>
  <si>
    <t xml:space="preserve">Date when the Housing Finance Authority (HFA) bond assignments closed. 
</t>
  </si>
  <si>
    <t>Project_Website_URL</t>
  </si>
  <si>
    <t>https://www.atlanticoatpalmaire.com/</t>
  </si>
  <si>
    <t xml:space="preserve">Website URL for the affordable housing development project. 
</t>
  </si>
  <si>
    <t>Property_Image_URL</t>
  </si>
  <si>
    <t>https://spxeastwebfarm7-spherexxcom.netdna-ssl.com/img/thumbnail.aspx?w=1920&amp;h=1080&amp;q=71&amp;p=/common/uploads/client/9/media/3133fd22-f76e-4291-96f8-625211d163df.jpg</t>
  </si>
  <si>
    <t xml:space="preserve">URL of the property image. 
</t>
  </si>
  <si>
    <t>The geometry column which should be used to plot the points on the map.</t>
  </si>
  <si>
    <t>Linestring</t>
  </si>
  <si>
    <t>LINESTRING(-80.199302134701 25.7724552135992, -80.1995483617851 25.7724400604346)</t>
  </si>
  <si>
    <t>The geometry of the road link (line). Use this to plot the road link segments on the map.</t>
  </si>
  <si>
    <t>A_Node</t>
  </si>
  <si>
    <t>The identifier for the A or Origin node used in the travel demand model (TDM).</t>
  </si>
  <si>
    <t>B_Node</t>
  </si>
  <si>
    <t>The identifier for the B or Destination node used in the travel demand model (TDM).</t>
  </si>
  <si>
    <t>Segment_Identifier</t>
  </si>
  <si>
    <t>The unique identifier for the road segment (concatenated A_Node and B_Node)</t>
  </si>
  <si>
    <t>AM_LOS_E_Capacity_Ratio</t>
  </si>
  <si>
    <t>The Level of Service E to Capacity Ratio for the AM Peak period for each road segment. This is a measurement of how well a road or intersection can handle traffic. Higher numbers indicate more congestion or an overloaded sytem link.</t>
  </si>
  <si>
    <t>OF_LOS_E_Capacity_Ratio</t>
  </si>
  <si>
    <t>The Level of Service E to Capacity Ratio for the Off Peak period for each road segment. This is a measurement of how well a road or intersection can handle traffic. Higher numbers indicate more congestion or an overloaded sytem link.</t>
  </si>
  <si>
    <t>PM_LOS_E_Capacity_Ratio</t>
  </si>
  <si>
    <t>The Level of Service E to Capacity Ratio for the PM Peak period for each road segment. This is a measurement of how well a road or intersection can handle traffic. Higher numbers indicate more congestion or an overloaded sytem link.</t>
  </si>
  <si>
    <t>Distance_Miles</t>
  </si>
  <si>
    <t>The length of the road system link in miles.</t>
  </si>
  <si>
    <t>Number_of_Lanes</t>
  </si>
  <si>
    <t>The number of lanes on this road system link</t>
  </si>
  <si>
    <t>Location</t>
  </si>
  <si>
    <t>"Miami Dade", "Palm Beach", "Broward"</t>
  </si>
  <si>
    <t>Miami Dade</t>
  </si>
  <si>
    <t>The location of the road. This model output is for Miami Dade, Palm Beach, and Broward.</t>
  </si>
  <si>
    <t>Two_Way_Indicator</t>
  </si>
  <si>
    <t>1, 0</t>
  </si>
  <si>
    <t>Whether the road link is two way (1) or not (0).</t>
  </si>
  <si>
    <t>Total_Directional_Hourly_Capacity</t>
  </si>
  <si>
    <t>The hourly capacity (maximum capacity) that the road link can handle.</t>
  </si>
  <si>
    <t>Free_Flow_Speed</t>
  </si>
  <si>
    <t>The speed that drivers travel on this road link at free flow.</t>
  </si>
  <si>
    <t>Posted_Speed_Limit</t>
  </si>
  <si>
    <t>The posted speed limit for this road link.</t>
  </si>
  <si>
    <t>Posted_Time_Minutes</t>
  </si>
  <si>
    <t>The time it takes to travel this road segment link in minutes if travelling at the posted speed limit.</t>
  </si>
  <si>
    <t>Free_Flow_Time_Minutes</t>
  </si>
  <si>
    <t>The time it takes to travel this road segment link in minutes if travelling at the free flow speed.</t>
  </si>
  <si>
    <t>AM_Congestion_Time_Minutes</t>
  </si>
  <si>
    <t>The time it takes to travel this road segment link in minutes if travelling during the AM Peak period.</t>
  </si>
  <si>
    <t>Off_Peak_Congestion_Time_Minutes</t>
  </si>
  <si>
    <t>The time it takes to travel this road segment link in minutes if travelling during the Off Peak period.</t>
  </si>
  <si>
    <t>PM_Congestion_Time_Minutes</t>
  </si>
  <si>
    <t>The time it takes to travel this road segment link in minutes if travelling during the PM Peak period.</t>
  </si>
  <si>
    <t>AM_Truck_Volume</t>
  </si>
  <si>
    <t>The typical number of trucks which travel on this road segment in the AM Peak.</t>
  </si>
  <si>
    <t>PM_Truck_Volume</t>
  </si>
  <si>
    <t>The typical number of trucks which travel on this road segment in the PM Peak.</t>
  </si>
  <si>
    <t>Off_Peak_Truck_Volume</t>
  </si>
  <si>
    <t>The typical number of trucks which travel on this road segment in the Off Peak.</t>
  </si>
  <si>
    <t>AM_Peak_Period_Directional_PCEs</t>
  </si>
  <si>
    <t>The typical number of passenger car equivalents (PCEs) which travel on this road segment in the AM Peak.</t>
  </si>
  <si>
    <t>Midday_Period_Directional_PCEs</t>
  </si>
  <si>
    <t>The typical number of passenger car equivalents (PCEs) which travel on this road segment in the Midday Peak.</t>
  </si>
  <si>
    <t>PM_Peak_Period_Directional_PCEs</t>
  </si>
  <si>
    <t>The typical number of passenger car equivalents (PCEs) which travel on this road segment in the PM Peak.</t>
  </si>
  <si>
    <t>Evening_Period_Directional_PCEs</t>
  </si>
  <si>
    <t>The typical number of passenger car equivalents (PCEs) which travel on this road segment in the Evening Peak.</t>
  </si>
  <si>
    <t>Early_Period_Directional_PCEs</t>
  </si>
  <si>
    <t>The typical number of passenger car equivalents (PCEs) which travel on this road segment in the Early Morning Peak.</t>
  </si>
  <si>
    <t>AM_Peak_Drive_Alone_Volume</t>
  </si>
  <si>
    <t>The typical number of drivers driving alone on this road segment in the AM peak.</t>
  </si>
  <si>
    <t>AM_Peak_Shared_Ride_Volume</t>
  </si>
  <si>
    <t>The typical number of drivers carpooling on this road segment in the AM peak.</t>
  </si>
  <si>
    <t>AM_Peak_TNC_Volume</t>
  </si>
  <si>
    <t>The typical number of drivers using transportation network companies (TNCs) like Uber or Lyft on this road segment in the AM peak.</t>
  </si>
  <si>
    <t>PM_Peak_Drive_Alone_Volume</t>
  </si>
  <si>
    <t>The typical number of drivers driving alone on this road segment in the PM peak.</t>
  </si>
  <si>
    <t>PM_Peak_Shared_Ride_Volume</t>
  </si>
  <si>
    <t>The typical number of drivers carpooling on this road segment in the PM peak.</t>
  </si>
  <si>
    <t>PM_Peak_TNC_Volume</t>
  </si>
  <si>
    <t>The typical number of drivers using transportation network companies (TNCs) like Uber or Lyft on this road segment in the PM peak.</t>
  </si>
  <si>
    <t>Off_Peak_Drive_Alone_Volume</t>
  </si>
  <si>
    <t>The typical number of drivers driving alone on this road segment in the Off peak.</t>
  </si>
  <si>
    <t>Off_Peak_Shared_Ride_Volume</t>
  </si>
  <si>
    <t>The typical number of drivers carpooling on this road segment in the Off peak.</t>
  </si>
  <si>
    <t>Off_Peak_TNC_Volume</t>
  </si>
  <si>
    <t>The typical number of drivers using transportation network companies (TNCs) like Uber or Lyft on this road segment in the Off peak.</t>
  </si>
  <si>
    <t>"Central Business District", "Central Business District Fringe Area", "Residential", "Outlying Business District", "Rural"</t>
  </si>
  <si>
    <t>Central Business District</t>
  </si>
  <si>
    <t xml:space="preserve">The type of area the road link belongs to. </t>
  </si>
  <si>
    <t>AM_Congested_Speed_Mph</t>
  </si>
  <si>
    <t>The typical speed experienced by drivers on this road link during the AM Peak congestion.</t>
  </si>
  <si>
    <t>PM_Congested_Speed_Mph</t>
  </si>
  <si>
    <t>The typical speed experienced by drivers on this road link during the PM Peak congestion.</t>
  </si>
  <si>
    <t>Off_Peak_Congested_Speed_Mph</t>
  </si>
  <si>
    <t>The typical speed experienced by drivers on this road link during the Off Peak congestion.</t>
  </si>
  <si>
    <t>Daily_Total_Volume</t>
  </si>
  <si>
    <t>The typical total daily volume of all drivers that use this road link.</t>
  </si>
  <si>
    <t>Daily_Truck_Volume</t>
  </si>
  <si>
    <t>The typical total daily volume of trucks that use this road link.</t>
  </si>
  <si>
    <t>Overall_Congested_Time</t>
  </si>
  <si>
    <t>The average congested time it takes to travel this road link.</t>
  </si>
  <si>
    <t>Overall_Congested_Speed</t>
  </si>
  <si>
    <t>The average congested speed at which drivers can travel on this road link.</t>
  </si>
  <si>
    <t>HOV_Facilities</t>
  </si>
  <si>
    <t>Whether High Occupancy Vehicle (HOV) lanes exist (1) or not (0) on this road segment.</t>
  </si>
  <si>
    <t>Daily_Vehicle_Miles_Traveled</t>
  </si>
  <si>
    <t>The daily vehicle miles travelled (VMT) for this road link. Calculated as Daily_Total_Volume * Distance_Miles</t>
  </si>
  <si>
    <t>AM_Total_Volume</t>
  </si>
  <si>
    <t>The total volume of vehicles travelling this road link during the AM Peak period.</t>
  </si>
  <si>
    <t>PM_Total_Volume</t>
  </si>
  <si>
    <t>The total volume of vehicles travelling this road link during the PM Peak period.</t>
  </si>
  <si>
    <t>Off_Peak_Total_Volume</t>
  </si>
  <si>
    <t>The total volume of vehicles travelling this road link during the Off Peak period.</t>
  </si>
  <si>
    <t>"One-Way Facilities", "Collectors", "Ramps", "Divided Arterials", "Toll Facilities", "Freeways and Expressways", "HOV Facilities"</t>
  </si>
  <si>
    <t>Freeways and Expressways</t>
  </si>
  <si>
    <t>The type of road link. Use this column to filter for specific road classifications like "Freeways and Expressways" (also called highways).</t>
  </si>
  <si>
    <t>AM_Vehicle_Hours_Traveled</t>
  </si>
  <si>
    <t>The number of vehicle hours travelled on this road link during the AM Peak period.</t>
  </si>
  <si>
    <t>PM_Vehicle_Hours_Traveled</t>
  </si>
  <si>
    <t>The number of vehicle hours travelled on this road link during the PM Peak period.</t>
  </si>
  <si>
    <t>Off_Peak_Vehicle_Hours_Traveled</t>
  </si>
  <si>
    <t>The number of vehicle hours travelled on this road link during the Off Peak period.</t>
  </si>
  <si>
    <t>AM_Truck_Vehicle_Hours_Traveled</t>
  </si>
  <si>
    <t>The number of truck vehicle hours travelled on this road link during the AM Peak period.</t>
  </si>
  <si>
    <t>PM_Truck_Vehicle_Hours_Traveled</t>
  </si>
  <si>
    <t>The number of truck vehicle hours travelled on this road link during the PM Peak period.</t>
  </si>
  <si>
    <t>Off_Peak_Truck_Vehicle_Hours_Traveled</t>
  </si>
  <si>
    <t>The number of truck vehicle hours travelled on this road link during the Off Peak period.</t>
  </si>
  <si>
    <t>AM_Auto_Vehicle_Hours_Traveled</t>
  </si>
  <si>
    <t>The number of auto vehicle hours travelled on this road link during the AM Peak period.</t>
  </si>
  <si>
    <t>PM_Auto_Vehicle_Hours_Traveled</t>
  </si>
  <si>
    <t>The number of auto vehicle hours travelled on this road link during the PM Peak period.</t>
  </si>
  <si>
    <t>Off_Peak_Auto_Vehicle_Hours_Traveled</t>
  </si>
  <si>
    <t>The number of auto vehicle hours travelled on this road link during the Off Peak period.</t>
  </si>
  <si>
    <t>PM_Vehicle_Hours_of_Delay</t>
  </si>
  <si>
    <t>The vehicle hours of delay experienced during the PM peak period. This is a direct variable to use to asses overall congestion during the PM peak.</t>
  </si>
  <si>
    <t>AM_Vehicle_Hours_of_Delay</t>
  </si>
  <si>
    <t>The vehicle hours of delay experienced during the AM peak period. This is a direct variable to use to asses overall congestion during the AM peak.</t>
  </si>
  <si>
    <t>Off_Peak_Vehicle_Hours_of_Delay</t>
  </si>
  <si>
    <t>The vehicle hours of delay experienced during the Off peak period. This is a direct variable to use to asses overall congestion during the Off peak.</t>
  </si>
  <si>
    <t>Total_Vehicle_Hours_of_Delay</t>
  </si>
  <si>
    <t xml:space="preserve">The total vehicle hours of delay experienced on a typical day for this road link segment. This is the key column to use for assessing congestion. USE THIS COLUMN FOR RANKING ROAD SEGMENTS BY CONGESTION OR FINDING MOST/LEAST CONGESTED CORRIDORS. A higher vehicle hours of delay value indicates more congestion. </t>
  </si>
  <si>
    <t>Year</t>
  </si>
  <si>
    <t>2015, 2045</t>
  </si>
  <si>
    <t>The year for which the road link modelled output applies. ALWAYS USE THE FILTER 'Year = 2045' WHEN ASKED ABOUT FUTURE CONGESTION OR FUTURE ROAD CHARACTERISTICS.</t>
  </si>
  <si>
    <t>2529.3617399449035</t>
  </si>
  <si>
    <t xml:space="preserve">The area enclosed by the boundary of Historic Miramar in acres. </t>
  </si>
  <si>
    <t xml:space="preserve">The area enclosed by the boundary of Historic Miramar in square feet. </t>
  </si>
  <si>
    <t>The boundary length of Historic Miramar in feet.</t>
  </si>
  <si>
    <t>The geometry column which should be used to plot the boundary of Historic Miramar on the map.</t>
  </si>
  <si>
    <t>Block_Group_ID</t>
  </si>
  <si>
    <t xml:space="preserve">	
120110912012</t>
  </si>
  <si>
    <t>The unique Block Group ID as provided by the US Census.</t>
  </si>
  <si>
    <t>Block_ID</t>
  </si>
  <si>
    <t>The unique Block ID as provided by the US Census. This is the unique identifier of the area.</t>
  </si>
  <si>
    <t>Exposure_Index</t>
  </si>
  <si>
    <t>The Exposure Index of the area. This index measures the degree to which the area is subjected to adverse climate changes based on impact from sea level rise and extreme heat. These index values range from 0 to 1. Higher values indicate greater overall area exposure to sea level rise inundation and extreme heat.</t>
  </si>
  <si>
    <t>Sensitivity_Index</t>
  </si>
  <si>
    <t>The Sensitivity Index of the area. This index measures the capacity of the population in the area to handle variations in climate stressors. This score is based on factors like poverty percentage, dependency ratio, and overall population health. These index values range from 0 to 1. Higher values indicate greater overall area population sensitivity.</t>
  </si>
  <si>
    <t>Infrastructure_Risk_Index</t>
  </si>
  <si>
    <t>The overall Infrastructure Risk Index of the block, calculcated based on the block's Exposure and Sensitivity indices. Exposure measures the degree to which the area is subjected to adverse climate changes and Sensitivity measures the capacity of the population in the area to handle variations in climate stressors. These index values range from 0 to 1. Higher values indicate greater overall risk to infrastructure and lower overall resiliency. Lower values indicate less risk to infrastructure and greater resiliency. This is the default index to use to answer questions about resilience and risk.</t>
  </si>
  <si>
    <t>The geometry column which should be used for plotting the blocks on the map.</t>
  </si>
  <si>
    <t>Land_Identifier</t>
  </si>
  <si>
    <t>The unique identifier of the land area.</t>
  </si>
  <si>
    <t>Grid_Code</t>
  </si>
  <si>
    <t>The grid code (identifier) of the land area.</t>
  </si>
  <si>
    <t>The area of land in square feet.</t>
  </si>
  <si>
    <t>Land_Area_Acreage</t>
  </si>
  <si>
    <t xml:space="preserve">The area of land in acres. Use this column in any aggregation to assess the total area in temperature buckets. </t>
  </si>
  <si>
    <t>Temperature_Fahrenheit</t>
  </si>
  <si>
    <t>The land surface temperature of the area of land in Fahrenheit.</t>
  </si>
  <si>
    <t>POLYGON((-80.1168589953543 26.2947944037016, -80.1168548928689 26.295335923832, -80.1171552771807 26.2953377724907, -80.1171532265918 26.2956085325622, -80.1174536116302 26.2956103806141, -80.117457711384 26.2950688604169, -80.1171573277405 26.2950670124088, -80.1171593782712 26.2947962523165, -80.1168589953543 26.2947944037016))</t>
  </si>
  <si>
    <t>The geometry column which should be used for plotting the land surface temperature vectors on the map.</t>
  </si>
  <si>
    <t>Miramar</t>
  </si>
  <si>
    <t>Project_Name</t>
  </si>
  <si>
    <t>"ParcView Townhomes", "Breathless Banquet Hall", "Universal Drywall &amp; Plastering Addition", "Palms at Miramar II", "Bickford Perez Townhomes", "Najibe Gardens Contemporary West", "Najibe Gardens Contemporary East", "Muskoka Partners Miramar Apartments"</t>
  </si>
  <si>
    <t>ParcView Townhomes</t>
  </si>
  <si>
    <t>The natural language name of the project.</t>
  </si>
  <si>
    <t>Project_Address</t>
  </si>
  <si>
    <t>"6801 SW 34th St", "6412 Pembroke Rd", "6110 Pembroke Rd", "6315 SW 27th St", "6131 SW 35 St", "6340 SW 25th St", "6333 SW 26th St", "6114 SW 26th St"</t>
  </si>
  <si>
    <t>6801 SW 34th St</t>
  </si>
  <si>
    <t>The street address of the project.</t>
  </si>
  <si>
    <t>"Miramar"</t>
  </si>
  <si>
    <t>The city in which the project is taking place.</t>
  </si>
  <si>
    <t>Project_State_Abbreviation</t>
  </si>
  <si>
    <t>The US state abbreviation of the state in which the project is taking place.</t>
  </si>
  <si>
    <t>"33023"</t>
  </si>
  <si>
    <t>The 5-digit zip code of the project site.</t>
  </si>
  <si>
    <t>Project_Parcels</t>
  </si>
  <si>
    <t>['514126000076' '514126270010' '514126270020']</t>
  </si>
  <si>
    <t>The unique IDs of the parcels in which the project is taking place.</t>
  </si>
  <si>
    <t>Project_Description</t>
  </si>
  <si>
    <t>"66 Townhomes", "Expansion of commercial property for a Banquest Hall", "A 1,300 SF expansion of an office building for garage use; development is an expansion of a non-conforming structure requiring conditional use approval", "A multi-family building with 19 units", "6 townhomes", "A 18-dwelling unit, 3 story multi-family residential building on 6340 SW 25th Street", "A 16-dwelling unit, three-story apartment building on 14,166 square feet (0.3252 acres), located within the Transit Oriented Corridor at 6333 Southwest 26th Street.", "Newly submitted proposal for a 3 -story, 20-unit apartment building on approximately 0.31 acres."</t>
  </si>
  <si>
    <t>66 Townhomes</t>
  </si>
  <si>
    <t xml:space="preserve">A natural language description of the development which is taking place for the project. </t>
  </si>
  <si>
    <t>Project_Status</t>
  </si>
  <si>
    <t>"Building Permitting", "Commission: APPROVED", "Under Constrcution", "Under DRC Review"</t>
  </si>
  <si>
    <t>Building Permitting</t>
  </si>
  <si>
    <t xml:space="preserve">The current development status of the project in 2024. </t>
  </si>
  <si>
    <t>The geometry column which should be used to plot the developments on the map.</t>
  </si>
  <si>
    <t>POINT(-80.2270129525959 25.9870196435297)</t>
  </si>
  <si>
    <t xml:space="preserve">The geographic location of a fire hydrant represented as a geometric point. </t>
  </si>
  <si>
    <t>Fire_hydrant_id</t>
  </si>
  <si>
    <t>FH-10175</t>
  </si>
  <si>
    <t xml:space="preserve">Unique identifier for each fire hydrant. </t>
  </si>
  <si>
    <t>Fire_hydrant_address</t>
  </si>
  <si>
    <t>6982 SW 26 ST</t>
  </si>
  <si>
    <t xml:space="preserve">The address of the fire hydrant. </t>
  </si>
  <si>
    <t>Classification</t>
  </si>
  <si>
    <t>10B</t>
  </si>
  <si>
    <t>The classification of the fire hydrant. Typically is a number followed by a letter.</t>
  </si>
  <si>
    <t>Land_Use_Type</t>
  </si>
  <si>
    <t>"COMMERCIAL", "COMMERCIAL RECREATION", "EMPLOYMENT CENTER", "INDUSTRIAL", "INSTITUTIONAL &amp; PUBLIC FACILITY", "MEDIUM 16", "MIRAMAR INNOVATION &amp; TECH ACT CNTR", "OFFICE PARK", "RECREATION &amp; OPEN SPACE", "REGIONAL ACTIVITY CENTER", "RESERVE WATER SUPPLY AREA", "RURAL", "TRANSIT ORIENTED CORRIDOR", "TRANSPORTATION", "UTILITIES", "ESTATE (1 DU/AC)", "LOW 2", "LOW 3", "LOW 5", "LOW MEDIUM 10", "MEDIUM HIGH 25"</t>
  </si>
  <si>
    <t>COMMERCIAL</t>
  </si>
  <si>
    <t xml:space="preserve">The type of future land use designated for a particular area in Miramar. </t>
  </si>
  <si>
    <t>Maximum_Density</t>
  </si>
  <si>
    <t xml:space="preserve">Maximum allowed density for future land use in persons per acre. May be null. </t>
  </si>
  <si>
    <t>Jurisdiction</t>
  </si>
  <si>
    <t>"S", "F", "M"</t>
  </si>
  <si>
    <t>Jurisdiction code for the future land use area. May be null.</t>
  </si>
  <si>
    <t>Land_Use_Prior_Use_Type</t>
  </si>
  <si>
    <t>"RURAL", "INSTITUTIONAL &amp; PUBLIC FACILITY"</t>
  </si>
  <si>
    <t>INSTITUTIONAL &amp; PUBLIC FACILITY</t>
  </si>
  <si>
    <t xml:space="preserve">The prior land use of this area. This value is only non-null when the land use is changing for the specific area. </t>
  </si>
  <si>
    <t>Land_Use_Change_Ordinance</t>
  </si>
  <si>
    <t>"19-18", "19-01"</t>
  </si>
  <si>
    <t xml:space="preserve">The ordinance number providing the change in land use of this area. This value is only non-null when the land use is changing for the specific area. </t>
  </si>
  <si>
    <t xml:space="preserve">Total area of the future land use area in acres. </t>
  </si>
  <si>
    <t xml:space="preserve">Total area of the future land use area in square feet. </t>
  </si>
  <si>
    <t xml:space="preserve">Boundary length of the future land use area in feet. </t>
  </si>
  <si>
    <t>The geometry column which should be used for plotting the future land use areas on the map.</t>
  </si>
  <si>
    <t>LINESTRING(-80.2198662529317 25.9841613293566, -80.219896715724 25.9841374683566)</t>
  </si>
  <si>
    <t>The line geometry of the gravity sewer</t>
  </si>
  <si>
    <t>Sewer_Subtype</t>
  </si>
  <si>
    <t>3,2</t>
  </si>
  <si>
    <t xml:space="preserve">The subtype of the gravity sewer. </t>
  </si>
  <si>
    <t>Sewer_Material</t>
  </si>
  <si>
    <t>6,5,1</t>
  </si>
  <si>
    <t xml:space="preserve">The material of the gravity sewer. </t>
  </si>
  <si>
    <t>Pipe_Diameter_Inch</t>
  </si>
  <si>
    <t>8,10,12</t>
  </si>
  <si>
    <t xml:space="preserve">The diameter of the gravity sewer pipe in inches. </t>
  </si>
  <si>
    <t>Upstream_Manhole_Id</t>
  </si>
  <si>
    <t>MH002-000A</t>
  </si>
  <si>
    <t xml:space="preserve">Upstream manhole identifier. </t>
  </si>
  <si>
    <t>Downstream_Manhole_Id</t>
  </si>
  <si>
    <t>LS-0002</t>
  </si>
  <si>
    <t>The Downstream Manhole Identifier (ds_mh) refers to the specific manhole located downstream in a sewer or drainage system.</t>
  </si>
  <si>
    <t>Sewer_Line_Id</t>
  </si>
  <si>
    <t>SL-16678</t>
  </si>
  <si>
    <t xml:space="preserve">Unique ID for a sewer line in a gravity sewer system. </t>
  </si>
  <si>
    <t>Section_Length_Feet</t>
  </si>
  <si>
    <t xml:space="preserve">The length in feet of a gravity sewer line segment. </t>
  </si>
  <si>
    <t>Installation_Date</t>
  </si>
  <si>
    <t>0000/00/00</t>
  </si>
  <si>
    <t>Date of installation of the gravity sewer. A string in YYYY/MM/DD format.</t>
  </si>
  <si>
    <t>Number_Of_Installations</t>
  </si>
  <si>
    <t>4,0</t>
  </si>
  <si>
    <t xml:space="preserve">Number of gravity sewer installations. </t>
  </si>
  <si>
    <t>Lining_Status</t>
  </si>
  <si>
    <t>"FF", "CIP"</t>
  </si>
  <si>
    <t xml:space="preserve">Whether the gravity sewer line is lined. </t>
  </si>
  <si>
    <t>City_Limit_Status</t>
  </si>
  <si>
    <t>0,2,1</t>
  </si>
  <si>
    <t xml:space="preserve">Whether the sewer line is located within the city limits. </t>
  </si>
  <si>
    <t>Lift_Station_Id</t>
  </si>
  <si>
    <t xml:space="preserve">Unique identifier for a lift station within a gravity sewer system. </t>
  </si>
  <si>
    <t>Segment_Length_Feet</t>
  </si>
  <si>
    <t>POINT(-80.2274321657883 25.9814952431079)</t>
  </si>
  <si>
    <t xml:space="preserve">The geographic location of the lift station represented as a geometric point. </t>
  </si>
  <si>
    <t>Lift_Station_ID</t>
  </si>
  <si>
    <t>LS-MPS</t>
  </si>
  <si>
    <t xml:space="preserve">Unique identifier for a lift station. </t>
  </si>
  <si>
    <t>SCADA_Connected</t>
  </si>
  <si>
    <t>NO,YES</t>
  </si>
  <si>
    <t>YES</t>
  </si>
  <si>
    <t xml:space="preserve">Whether the Lift Station is connected to SCADA system or not. </t>
  </si>
  <si>
    <t>Portable_Generator_ID</t>
  </si>
  <si>
    <t>"PG-08","PG-14","PG-12","PG-09","PG-05","PG-02","PERM"</t>
  </si>
  <si>
    <t>PERM</t>
  </si>
  <si>
    <t>Type of portable generator used by the lift station.</t>
  </si>
  <si>
    <t>Risk_Level</t>
  </si>
  <si>
    <t>0,1,2,3</t>
  </si>
  <si>
    <t>Risk level of the lift station. Ranges from 0 to 3.</t>
  </si>
  <si>
    <t>Pump_Information</t>
  </si>
  <si>
    <t>Patterson 3 - 250 h.p.480 volts 3, Flygt's 2-2.7 hp 208 volt 3 ph</t>
  </si>
  <si>
    <t xml:space="preserve">The type and capacity of pumps installed at the lift station. </t>
  </si>
  <si>
    <t>Address</t>
  </si>
  <si>
    <t>7000 Miramar Pkwy, Miramar, FL 33023</t>
  </si>
  <si>
    <t xml:space="preserve">The address of the lift station. </t>
  </si>
  <si>
    <t xml:space="preserve">The size of the lift station in square feet. </t>
  </si>
  <si>
    <t>Num_Stories</t>
  </si>
  <si>
    <t xml:space="preserve">Number of stories in a lift station building. </t>
  </si>
  <si>
    <t>Year_Built</t>
  </si>
  <si>
    <t xml:space="preserve">The year the lift station was built. </t>
  </si>
  <si>
    <t>Notes</t>
  </si>
  <si>
    <t>Master Pump Station</t>
  </si>
  <si>
    <t xml:space="preserve">Notes that correspond to the lift station. </t>
  </si>
  <si>
    <t>Number_Of_Pumps</t>
  </si>
  <si>
    <t xml:space="preserve">Number of pumps at the lift station. </t>
  </si>
  <si>
    <t>Rim_Elevation</t>
  </si>
  <si>
    <t xml:space="preserve">The elevation of the rim of the lift station in feet. </t>
  </si>
  <si>
    <t>Off_Level_Difference</t>
  </si>
  <si>
    <t>The off level difference of the lift station in feet.</t>
  </si>
  <si>
    <t>Primary_On_Level_Difference</t>
  </si>
  <si>
    <t>The primary on level difference of the lift station in feet.</t>
  </si>
  <si>
    <t>Secondary_On_Level_Difference</t>
  </si>
  <si>
    <t>The secondary on level difference of the lift station in feet.</t>
  </si>
  <si>
    <t>Tertiary_On_Level_Difference</t>
  </si>
  <si>
    <t>The tertiary on level difference of the lift station in feet.</t>
  </si>
  <si>
    <t>Road_Lift_Amount_Inch</t>
  </si>
  <si>
    <t>The amount of lift in inches from the road surface.</t>
  </si>
  <si>
    <t>The geometry column which should be used for plotting the drain line on the map.</t>
  </si>
  <si>
    <t>Storm_Drain_Line_Subtype</t>
  </si>
  <si>
    <t>1, 3, 2</t>
  </si>
  <si>
    <t xml:space="preserve">The subtype code of the storm drain line. </t>
  </si>
  <si>
    <t>Storm_Drain_Line_Material</t>
  </si>
  <si>
    <t>"None", "1", "2", "4", "5", "6", "CAMP", "CAP", "CIP", "CMP", "CMPA", "CONC", "CONC 15", "CPP", "DIP", "ELLIP", "FD", "HDPE", "PP", "PVC", "RCP"</t>
  </si>
  <si>
    <t xml:space="preserve">The material of the storm drain line. </t>
  </si>
  <si>
    <t>Storm_Drain_Line_ID</t>
  </si>
  <si>
    <t>SDL-10763</t>
  </si>
  <si>
    <t xml:space="preserve">The internal unique ID for the storm drain line. </t>
  </si>
  <si>
    <t xml:space="preserve">The length of the storm drain line segment in feet. </t>
  </si>
  <si>
    <t>"0000/00/00", "2006/11/01", "2012/08/01", "2006/10/26", "2015/03/17"</t>
  </si>
  <si>
    <t xml:space="preserve">The date that the storm drain line was installed. This value is constructed like "YYYY/MM/DD". If this value is "0000/00/00", ignore this value. </t>
  </si>
  <si>
    <t>Linestring, MultiLinestring</t>
  </si>
  <si>
    <t>The geometry column which should be used for plotting the street segment on the map.</t>
  </si>
  <si>
    <t>Street_Segment_Identifier</t>
  </si>
  <si>
    <t xml:space="preserve">Internal unique identification number for each street in Miramar. </t>
  </si>
  <si>
    <t>Miramar_Streets_Left_From_Address</t>
  </si>
  <si>
    <t>The address line number for the first address on the left side of the street segment.</t>
  </si>
  <si>
    <t>Miramar_Streets_Left_To_Address</t>
  </si>
  <si>
    <t>The address line number for the final address on the left side of the street segment.</t>
  </si>
  <si>
    <t>Miramar_Streets_Right_From_Address</t>
  </si>
  <si>
    <t>The address line number for the first address on the right side of the street segment.</t>
  </si>
  <si>
    <t>Miramar_Streets_Right_To_Address</t>
  </si>
  <si>
    <t>The address line number for the final address on the right side of the street segment.</t>
  </si>
  <si>
    <t>Street_Prefix_Direction</t>
  </si>
  <si>
    <t>"S", "SW", "W", "E", "N"</t>
  </si>
  <si>
    <t>The compass direction of the prefix of the street name. May be null.</t>
  </si>
  <si>
    <t>Street_Prefix_Type</t>
  </si>
  <si>
    <t>"STATE RD"</t>
  </si>
  <si>
    <t>STATE RD</t>
  </si>
  <si>
    <t>Identifies if street is a state road. Almost always null.</t>
  </si>
  <si>
    <t>Street_Name</t>
  </si>
  <si>
    <t>CANAL</t>
  </si>
  <si>
    <t>The name of the street.</t>
  </si>
  <si>
    <t>Street_Type</t>
  </si>
  <si>
    <t>"RD", "LN", "DR", "AVE", "WAY", "BLVD", "PKY", "ST", "CIR", "TER", "PL", "CT", "EXT", "TRL", "RAMP", "MNR", "PROM", "AV", "TPKE"</t>
  </si>
  <si>
    <t>RD</t>
  </si>
  <si>
    <t xml:space="preserve">The type of street. </t>
  </si>
  <si>
    <t>Street_Suffix_Direction</t>
  </si>
  <si>
    <t>"N", "S", "E", "W"</t>
  </si>
  <si>
    <t>The compass direction of the suffix of the street name. May be null.</t>
  </si>
  <si>
    <t>Street_Left_City</t>
  </si>
  <si>
    <t>"MIRAMAR", "WEST PARK", "PEMBROKE PINES"</t>
  </si>
  <si>
    <t>MIRAMAR</t>
  </si>
  <si>
    <t>The city to which the left side of the street belongs.</t>
  </si>
  <si>
    <t>Street_Right_City</t>
  </si>
  <si>
    <t>"MIRAMAR", "HOLLYWOOD", "PEMBROKE PINES"</t>
  </si>
  <si>
    <t>The city to which the right side of the street belongs.</t>
  </si>
  <si>
    <t>Street_Left_Zip</t>
  </si>
  <si>
    <t>"33025", "33023", "33027", "33029", "None", "33026"</t>
  </si>
  <si>
    <t>The zip code in which the left side of the street resides.</t>
  </si>
  <si>
    <t>Street_Right_Zip</t>
  </si>
  <si>
    <t>"33025", "33023", "33027", "33029", "33026", "None"</t>
  </si>
  <si>
    <t>The city in which the right side of the street resides.</t>
  </si>
  <si>
    <t>The US state abbreviation of the state in which the street resides. This will always be "FL".</t>
  </si>
  <si>
    <t>Street_Full_Name</t>
  </si>
  <si>
    <t>CANAL RD</t>
  </si>
  <si>
    <t>The full name of the street. Use this column when selecting or describing a street.</t>
  </si>
  <si>
    <t>Street_Segment_Length_Miles</t>
  </si>
  <si>
    <t>0.050843072534785434</t>
  </si>
  <si>
    <t>The length of the street segment in miles.</t>
  </si>
  <si>
    <t>The geometry column which should be used for plotting the water lines on the map.</t>
  </si>
  <si>
    <t>Water_Line_Subtype</t>
  </si>
  <si>
    <t>4, 5, 6, 7, 8, 9, 10, 12, 14, 11, 13, 2, 3</t>
  </si>
  <si>
    <t>The subtype code of the water line segment.</t>
  </si>
  <si>
    <t>Water_Line_Material</t>
  </si>
  <si>
    <t>"PVC", "None", "DI", "ACP", "CI", "GP", "HDPE"</t>
  </si>
  <si>
    <t>PVC</t>
  </si>
  <si>
    <t>The material used to build the water line segment.</t>
  </si>
  <si>
    <t>Water_Line_Size_Inches</t>
  </si>
  <si>
    <t>16, 12, 8, 10, 6, 14, 2, 3, 4, 1, 24, 18, 20</t>
  </si>
  <si>
    <t>The width of the water line segment in inches.</t>
  </si>
  <si>
    <t>Water_Line_Type</t>
  </si>
  <si>
    <t>"WM", "RAW WATER", "HYDRANT LINE", "FIRE LINE", "RAW", "REJECT"</t>
  </si>
  <si>
    <t>WM</t>
  </si>
  <si>
    <t>The type of water line. Raw water lines are the water line segments connected directly to the source.</t>
  </si>
  <si>
    <t>Water_Line_ID</t>
  </si>
  <si>
    <t>WM-31749</t>
  </si>
  <si>
    <t>The internal unique ID for the water line segment.</t>
  </si>
  <si>
    <t>"0000/00/00", "1956/05/01", "1957/01/01", "1958/01/01", "1959/09/01", "1959/11/01", "1962/05/10", "1964/09/30", "1967/05/10", "1971/05/24", "1972/04/01", "1973/02/01", "1973/12/18", "1975/06/01", "1977/01/01", "1978/01/01", "1978/02/13", "1978/08/01", "1979/09/01", "1981/01/28", "1989/06/07", "1990/09/06", "1995/06/15", "1995/10/23", "1999/05/01", "2002/03/18", "2004/04/01", "2006/04/20", "2006/08/28", "2007/05/31", "2007/10/05", "2008/09/10", "2009/02/26", "2017/02/01", "2018/01/14", "2018/01/18"</t>
  </si>
  <si>
    <t xml:space="preserve">The date that the water line was installed. This value is constructed like "YYYY/MM/DD". If this value is "0000/00/00", ignore this value. </t>
  </si>
  <si>
    <t>Water_Line_Length_Feet</t>
  </si>
  <si>
    <t>The length of the water line segment in feet.</t>
  </si>
  <si>
    <t>The geometry column which should be used to plot the East WTP Tank on the map.</t>
  </si>
  <si>
    <t>Water_Storage_Name</t>
  </si>
  <si>
    <t>"East WTP Tank"</t>
  </si>
  <si>
    <t>East WTP Tank</t>
  </si>
  <si>
    <t>The name of the water storage unit.</t>
  </si>
  <si>
    <t>Storage_Capacity_MG</t>
  </si>
  <si>
    <t xml:space="preserve">The capacity of the water storage unit in million gallons. </t>
  </si>
  <si>
    <t>"MIRAMAR INNOVATION &amp; TECH ACT CNTR"</t>
  </si>
  <si>
    <t>MIRAMAR INNOVATION &amp; TECH ACT CNTR</t>
  </si>
  <si>
    <t>The land use description of MITAC.</t>
  </si>
  <si>
    <t>District_Acreage</t>
  </si>
  <si>
    <t>83.49001720500459</t>
  </si>
  <si>
    <t xml:space="preserve">The area of MITAC in acres. </t>
  </si>
  <si>
    <t>District_Boundary_Length_Feet</t>
  </si>
  <si>
    <t>The length of the boundary of MITAC in feet.</t>
  </si>
  <si>
    <t>District_Area_Square_Feet</t>
  </si>
  <si>
    <t xml:space="preserve">The area of MITAC in square feet. </t>
  </si>
  <si>
    <t>Residential_Apartment_Units</t>
  </si>
  <si>
    <t>The number of apartment units in MITAC.</t>
  </si>
  <si>
    <t>Residential_Townhome_Units</t>
  </si>
  <si>
    <t>The number of townhome units in MITAC.</t>
  </si>
  <si>
    <t>Commercial_Area_Square_Feet</t>
  </si>
  <si>
    <t xml:space="preserve">The area of commercial-use land in MITAC in square feet. </t>
  </si>
  <si>
    <t>Office_Area_Square_Feet</t>
  </si>
  <si>
    <t xml:space="preserve">The area of office-use land in MITAC in square feet. </t>
  </si>
  <si>
    <t>The geometry of the column which should be used for plotting the MITAC boundary.</t>
  </si>
  <si>
    <t>Development_Type</t>
  </si>
  <si>
    <t>"Commercial/Office", "Municipal Uses", "Residential"</t>
  </si>
  <si>
    <t>Commercial/Office</t>
  </si>
  <si>
    <t xml:space="preserve">The development type of the proposed development. </t>
  </si>
  <si>
    <t>The number of apartment units in the proposed development. Non-null for "Residential" developments.</t>
  </si>
  <si>
    <t>The number of townhome units in the proposed development. Non-null for "Residential" developments.</t>
  </si>
  <si>
    <t>The area of commercial-use space in the proposed development, measured in square feet. Non-null for "Commerical/Office" developments.</t>
  </si>
  <si>
    <t>The area of office-use space in the proposed development, measured in square feet. Non-null for "Commerical/Office" developments.</t>
  </si>
  <si>
    <t>The geometry of the column which should be used for plotting the developments.</t>
  </si>
  <si>
    <t>NOAA_Inundation_IntHi2070</t>
  </si>
  <si>
    <t>us-con-gcp-npr-0000424-011325.diamond.NOAA_Inundation_IntHi2070</t>
  </si>
  <si>
    <t>POLYGON((-80.0856216535813 26.3176994819341, -80.0856761372137 26.3177010354635, -80.0856778672473 26.3176521108052, -80.0856233836389 26.3176505572765, -80.0856216535813 26.3176994819341))</t>
  </si>
  <si>
    <t>The geometry column which should be used for plotting the inundation zones on the map.</t>
  </si>
  <si>
    <t>Inundation_Zone_Identifier</t>
  </si>
  <si>
    <t>The unique identifier for the inundation zone.</t>
  </si>
  <si>
    <t>Inundation_Zone_Boundary_Length_Meters</t>
  </si>
  <si>
    <t>The length of the boundary of the inundation zone in meters.</t>
  </si>
  <si>
    <t>Inundation_Zone_Area_Square_Meters</t>
  </si>
  <si>
    <t>The area of the inundation zone in square meters.</t>
  </si>
  <si>
    <t>Inundation_Zone_Acreage</t>
  </si>
  <si>
    <t xml:space="preserve">The area of the inundation zone in acres. Use this column in any aggregation to assess the total impacted area by sea level rise. </t>
  </si>
  <si>
    <t>Relative_Sea_Level_Rise_Feet</t>
  </si>
  <si>
    <t>The relative sea level rise which would need to occur (and is projected to occur in the 2070 intermediate high NOAA projection scenario) for this area to be impacted.</t>
  </si>
  <si>
    <t>1.1, 1.4, 2.3, 3.4, 4.6, 5.4</t>
  </si>
  <si>
    <t xml:space="preserve">The relative sea level rise which would need to occur for this area to be impacted. USE THIS COLUMN TO FILTER FOR VARIOUS SEA LEVEL RISE LEVELS. Use the closest float value to address the user's question. For example, "Show me SLR impact at 3 feet." should use the filter "WHERE Relative_Sea_Level_Rise_Feet = 3.4". Always filter this column to a single value and default to using Relative_Sea_Level_Rise_Feet = 3.4. </t>
  </si>
  <si>
    <t>SLR_Zone_Identifier</t>
  </si>
  <si>
    <t>SLR_Zone_Boundary_Length_Meters</t>
  </si>
  <si>
    <t>SLR_Zone_Area_Square_Meters</t>
  </si>
  <si>
    <t>SLR_Zone_Acreage</t>
  </si>
  <si>
    <t>Project_Identifier</t>
  </si>
  <si>
    <t>The internal unique identifier for the PREMO project.</t>
  </si>
  <si>
    <t>Project_Type</t>
  </si>
  <si>
    <t>"Broward Commuter Rail South", "Bus Rapid Transit", "Future Light Rail West Extension Options", "High Frequency Corridors", "Light Rail Transit"</t>
  </si>
  <si>
    <t>Broward Commuter Rail South</t>
  </si>
  <si>
    <t>The different types of projects proposed through the Premium Mobility Program (PREMO), a program of premium transit projects defined by Broward County Transit that meet the need of the county and achieves the objectives set forth by Mobility Advancement Program (MAP) Broward.</t>
  </si>
  <si>
    <t>Project_Length_Feet</t>
  </si>
  <si>
    <t>The length of the PREMO project in feet.</t>
  </si>
  <si>
    <t>"Planned", "Proposed"</t>
  </si>
  <si>
    <t>Planned</t>
  </si>
  <si>
    <t>The status of the PREMO project. Use this column to filter for "Planned" or "Proposed" PREMO projects.</t>
  </si>
  <si>
    <t>Capital_Investment</t>
  </si>
  <si>
    <t>The total investment of the project type in dollars. This value represents the total cumulative investment of the project type across all projects of that type, it is not the investment of the individual project. This value is null if the project has a status of Proposed.</t>
  </si>
  <si>
    <t>Projected_Start_Year</t>
  </si>
  <si>
    <t>The projected year for starting development on the PREMO project. This value is null if the project has a status of Proposed.</t>
  </si>
  <si>
    <t>Projected_End_Year</t>
  </si>
  <si>
    <t>The projected year for completing development on the PREMO project. This value is null if the project has a status of Proposed. Use this column to determine when certain projects will be complete.</t>
  </si>
  <si>
    <t>The geometry column which should be used to plot the projects on the map. "Close" for this table is defined as .25 miles (~400 meters).</t>
  </si>
  <si>
    <t>"Transit Oriented Corridor"</t>
  </si>
  <si>
    <t>Transit Oriented Corridor</t>
  </si>
  <si>
    <t>The type of land use within the TOC boundary.</t>
  </si>
  <si>
    <t>The area of the TOC measured in acres.</t>
  </si>
  <si>
    <t>The length of the boundary of the TOC in feet.</t>
  </si>
  <si>
    <t>The area of the TOC measured in square feet.</t>
  </si>
  <si>
    <t>Boundary_Description</t>
  </si>
  <si>
    <t>The City has designated the State Road 7 corridor as TOC to provide mixed use development that promotes walking and use of nearby transit. The TOC regulations can be found in the Cityâ€™s Land Development Code (LDC).</t>
  </si>
  <si>
    <t xml:space="preserve">A natural language description of the place and purpose of the TOC. </t>
  </si>
  <si>
    <t>The geometry column which should be used for plotting the TOC boundary on the map</t>
  </si>
  <si>
    <t>Development_Project_Type</t>
  </si>
  <si>
    <t>"Commercial/Office", "Residential", "Hotel"</t>
  </si>
  <si>
    <t>Project_Proposed_Units</t>
  </si>
  <si>
    <t>"None", "1,776 Apartment/Townhome Units", "125 Single Family Homes", "236 Rooms"</t>
  </si>
  <si>
    <t>A natural language description of the number of proposed units for the project. Non-null for "Residential" and "Hotel" developments.</t>
  </si>
  <si>
    <t>Project_Proposed_Total_Square_Footage</t>
  </si>
  <si>
    <t>"1.6M Commercial/1.8M Office", "None"</t>
  </si>
  <si>
    <t>1.6M Commercial/1.8M Office</t>
  </si>
  <si>
    <t>A natural language description of the number of total square footage in the proposed project. Non-null for "Commercial/Office" projects.</t>
  </si>
  <si>
    <t>The geometry column which should be used for plotting the proposed developments on the map.</t>
  </si>
  <si>
    <t>year</t>
  </si>
  <si>
    <t xml:space="preserve">Year of indicator. Always filter for some subset of years, default to 2060 if the user does not specify a specific year to read from. </t>
  </si>
  <si>
    <t>geo_level</t>
  </si>
  <si>
    <t>"block", "block_group", "tract", "municipal", "county"</t>
  </si>
  <si>
    <t>block</t>
  </si>
  <si>
    <t>Geographical level of the indicator (block, block_group, tract, municipal, county). IMPORTANT: ALWAYS SELECT THIS COLUMN. Always filter for some subset of geographical level using this column, default to geo_level = "block".</t>
  </si>
  <si>
    <t>geo_level_id</t>
  </si>
  <si>
    <t xml:space="preserve">Identifier of the geographical level, such as block id or census tract id </t>
  </si>
  <si>
    <t>density_households_acre</t>
  </si>
  <si>
    <t xml:space="preserve">Number of households per acre in the geographical area (e.g. block, block_group, tract, municipal, county) </t>
  </si>
  <si>
    <t>density_jobs_acre</t>
  </si>
  <si>
    <t xml:space="preserve">Number of jobs per acre in the geographical area (e.g. block, block_group, tract, municipal, county) </t>
  </si>
  <si>
    <t>density_units_acre</t>
  </si>
  <si>
    <t xml:space="preserve">Number of residential units per acre in the geographical area (e.g. block, block_group, tract, municipal, county) </t>
  </si>
  <si>
    <t>employment_capacity</t>
  </si>
  <si>
    <t xml:space="preserve">Maximum number of jobs that can be supported in the geographical area (e.g. block, block_group, tract, municipal, county) </t>
  </si>
  <si>
    <t>household_population</t>
  </si>
  <si>
    <t xml:space="preserve">Total number of people living in households in the geographical area (e.g. block, block_group, tract, municipal, county) </t>
  </si>
  <si>
    <t>household_population_density_acres</t>
  </si>
  <si>
    <t xml:space="preserve">Population density measured as household residents per acre (e.g. block, block_group, tract, municipal, county) </t>
  </si>
  <si>
    <t>residential_capacity</t>
  </si>
  <si>
    <t xml:space="preserve">Maximum number of residential units that can be supported in the geographical area (e.g. block, block_group, tract, municipal, county) </t>
  </si>
  <si>
    <t>ln_acres</t>
  </si>
  <si>
    <t>Natural logarithm of the geographical area size in acres. This feature is only available for geo_level="block". If this feature is useful to the user's question, use geo_level="block".</t>
  </si>
  <si>
    <t>ln_job_access_30minute_transit</t>
  </si>
  <si>
    <t>Natural logarithm of the number of jobs accessible within 30 minute transit of the geographical area. This feature is only available for geo_level="block". If this feature is useful to the user's question, use geo_level="block".</t>
  </si>
  <si>
    <t>ln_job_access_45minute_transit</t>
  </si>
  <si>
    <t>Natural logarithm of the number of jobs accessible within 45 minute transit of the geographical area. This feature is only available for geo_level="block". If this feature is useful to the user's question, use geo_level="block".</t>
  </si>
  <si>
    <t>ln_price_own</t>
  </si>
  <si>
    <t>Natural logarithm of the average price of owner-occupied housing units at the geographical area. This feature is only available for geo_level="block". If this feature is useful to the user's question, use geo_level="block".</t>
  </si>
  <si>
    <t>ln_price_rent</t>
  </si>
  <si>
    <t>Natural logarithm of the average monthly rent for rental housing units at the geographical area. This feature is only available for geo_level="block". If this feature is useful to the user's question, use geo_level="block".</t>
  </si>
  <si>
    <t>ln_unit</t>
  </si>
  <si>
    <t>Natural logarithm of the total number of residential units at the geographical area. This feature is only available for geo_level="block". If this feature is useful to the user's question, use geo_level="block".</t>
  </si>
  <si>
    <t>own_units</t>
  </si>
  <si>
    <t xml:space="preserve">Total number of owner-occupied housing units at the geographical area (e.g. block, block_group, tract, municipal, county) </t>
  </si>
  <si>
    <t>rental_units</t>
  </si>
  <si>
    <t xml:space="preserve">Total number of rental housing units at the geographical area (e.g. block, block_group, tract, municipal, county) </t>
  </si>
  <si>
    <t>owners_vacancy_rate</t>
  </si>
  <si>
    <t>Percentage of owner-occupied housing units that are vacant at the geographical area. Values are like "90.0" or "86.4", so 90% would be represented as "90.0". This feature is only available for geo_level="block". If this feature is useful to the user's question, use geo_level="block".</t>
  </si>
  <si>
    <t>renters_vacancy_rate</t>
  </si>
  <si>
    <t>Percentage of rental housing units that are vacant at the geographical area. Values are like "90.0" or "86.4", so 90% would be represented as "90.0". This feature is only available for geo_level="block". If this feature is useful to the user's question, use geo_level="block".</t>
  </si>
  <si>
    <t>percentage_rent_burden</t>
  </si>
  <si>
    <t>Percentage of households spending more than 30% of income on rent at the geographical area. Values are like "90.0" or "86.4", so 90% would be represented as "90.0". This feature is only available for geo_level="block". If this feature is useful to the user's question, use geo_level="block".</t>
  </si>
  <si>
    <t>percentage_severe_rent_burden</t>
  </si>
  <si>
    <t>Percentage of households spending more than 50% of income on rent at the geographical area. Values are like "90.0" or "86.4", so 90% would be represented as "90.0". This feature is only available for geo_level="block". If this feature is useful to the user's question, use geo_level="block".</t>
  </si>
  <si>
    <t>prop_lowinc</t>
  </si>
  <si>
    <t>Proportion of households classified as low income at the geographical area. This feature is only available for geo_level="block". If this feature is useful to the user's question, use geo_level="block".</t>
  </si>
  <si>
    <t>rent_burden</t>
  </si>
  <si>
    <t xml:space="preserve">Number of households spending more than 30% of income on rent at the geographical area (e.g. block, block_group, tract, municipal, county) </t>
  </si>
  <si>
    <t>severe_rent_burden</t>
  </si>
  <si>
    <t xml:space="preserve">Number of households spending more than 50% of income on at the geographical area (e.g. block, block_group, tract, municipal, county)rent </t>
  </si>
  <si>
    <t>residential_price</t>
  </si>
  <si>
    <t xml:space="preserve">Average price/value of all residential units in the geographical area at the geographical area (e.g. block, block_group, tract, municipal, county) </t>
  </si>
  <si>
    <t>total_jobs_government_management</t>
  </si>
  <si>
    <t xml:space="preserve">Total number of jobs in the government and management sectors at the geographical area (e.g. block, block_group, tract, municipal, county) </t>
  </si>
  <si>
    <t>total_jobs_basic_industry</t>
  </si>
  <si>
    <t xml:space="preserve">Total number of jobs in the basic industry sector at the geographical area (e.g. block, block_group, tract, municipal, county) </t>
  </si>
  <si>
    <t>total_jobs_transportation_communications</t>
  </si>
  <si>
    <t xml:space="preserve">Total number of jobs in the transportation and communications sectors at the geographical area (e.g. block, block_group, tract, municipal, county) </t>
  </si>
  <si>
    <t>total_jobs_retail</t>
  </si>
  <si>
    <t xml:space="preserve">Total number of jobs in the retail sector at the geographical area (e.g. block, block_group, tract, municipal, county) </t>
  </si>
  <si>
    <t>total_jobs_finance</t>
  </si>
  <si>
    <t xml:space="preserve">Total number of jobs in the finance sector at the geographical area (e.g. block, block_group, tract, municipal, county) </t>
  </si>
  <si>
    <t>total_jobs_services</t>
  </si>
  <si>
    <t xml:space="preserve">Total number of jobs in the services sector at the geographical area (e.g. block, block_group, tract, municipal, county) </t>
  </si>
  <si>
    <t>sum_total_households</t>
  </si>
  <si>
    <t xml:space="preserve">Total predicted number of households at the geographical area (e.g. block, block_group, tract, municipal, county) </t>
  </si>
  <si>
    <t>sum_total_jobs</t>
  </si>
  <si>
    <t xml:space="preserve">Total predicted number of jobs across all sectors at the geographical area (e.g. block, block_group, tract, municipal, county) </t>
  </si>
  <si>
    <t>sum_total_units</t>
  </si>
  <si>
    <t xml:space="preserve">Total predicted number of all residential units (owned and rented) at the geographical area (e.g. block, block_group, tract, municipal, county) </t>
  </si>
  <si>
    <t>households_in_fema_flood_zone_100yr</t>
  </si>
  <si>
    <t>Total number of households in 100yr (1% annual risk) flood zones designated by FEMA at the geographical area. This feature is only available for geo_level="block". If this feature is useful to the user's question, use geo_level="block".</t>
  </si>
  <si>
    <t>households_in_noaa_flood_high_2040</t>
  </si>
  <si>
    <t>Total number of households impacted by 2040 high inundation predictions from NOAA at the geographical area. This feature is only available for geo_level="block". If this feature is useful to the user's question, use geo_level="block".</t>
  </si>
  <si>
    <t>households_in_noaa_flood_high_2070</t>
  </si>
  <si>
    <t>Total number of households impacted by 2070 high inundation predictions from NOAA at the geographical area. This feature is only available for geo_level="block". If this feature is useful to the user's question, use geo_level="block".</t>
  </si>
  <si>
    <t>households_in_noaa_flood_low_2040</t>
  </si>
  <si>
    <t>Total number of households impacted by 2040 low inundation predictions from NOAA at the geographical area. This feature is only available for geo_level="block". If this feature is useful to the user's question, use geo_level="block".</t>
  </si>
  <si>
    <t>households_in_noaa_flood_low_2070</t>
  </si>
  <si>
    <t>Total number of households impacted by 2070 low inundation predictions from NOAA at the geographical area. This feature is only available for geo_level="block". If this feature is useful to the user's question, use geo_level="block".</t>
  </si>
  <si>
    <t>households_inc_0_20_in_fema_flood_zone_100yr</t>
  </si>
  <si>
    <t>Total number of households with income in 0%-20% quintile which are in 100yr (1% annual risk) flood zones designated by FEMA at the geographical area. This feature is only available for geo_level="block". If this feature is useful to the user's question, use geo_level="block".</t>
  </si>
  <si>
    <t>households_inc_0_20_in_noaa_flood_high_2040</t>
  </si>
  <si>
    <t>Total number of households with income in 0%-20% quintile which are impacted by 2040 high inundation predictions from NOAA at the geographical area. This feature is only available for geo_level="block". If this feature is useful to the user's question, use geo_level="block".</t>
  </si>
  <si>
    <t>households_inc_0_20_in_noaa_flood_high_2070</t>
  </si>
  <si>
    <t>Total number of households with income in 0%-20% quintile which are impacted by 2070 high inundation predictions from NOAA at the geographical area. This feature is only available for geo_level="block". If this feature is useful to the user's question, use geo_level="block".</t>
  </si>
  <si>
    <t>households_inc_0_20_in_noaa_flood_low_2040</t>
  </si>
  <si>
    <t>Total number of households with income in 0%-20% quintile which are impacted by 2040 low inundation predictions from NOAA at the geographical area. This feature is only available for geo_level="block". If this feature is useful to the user's question, use geo_level="block".</t>
  </si>
  <si>
    <t>households_inc_0_20_in_noaa_flood_low_2070</t>
  </si>
  <si>
    <t>Total number of households with income in 0%-20% quintile which are impacted by 2070 low inundation predictions from NOAA at the geographical area. This feature is only available for geo_level="block". If this feature is useful to the user's question, use geo_level="block".</t>
  </si>
  <si>
    <t>households_inc_80_over_in_fema_flood_zone_100yr</t>
  </si>
  <si>
    <t>Total number of households with income in 80%-100% quintile which are in 100yr (1% annual risk) flood zones designated by FEMA at the geographical area. This feature is only available for geo_level="block". If this feature is useful to the user's question, use geo_level="block".</t>
  </si>
  <si>
    <t>households_inc_80_over_in_noaa_flood_high_2040</t>
  </si>
  <si>
    <t>Total number of households with income in 80%-100% quintile which are impacted by 2040 high inundation predictions from NOAA at the geographical area. This feature is only available for geo_level="block". If this feature is useful to the user's question, use geo_level="block".</t>
  </si>
  <si>
    <t>households_inc_80_over_in_noaa_flood_high_2070</t>
  </si>
  <si>
    <t>Total number of households with income in 80%-100% quintile which are impacted by 2070 high inundation predictions from NOAA at the geographical area. This feature is only available for geo_level="block". If this feature is useful to the user's question, use geo_level="block".</t>
  </si>
  <si>
    <t>households_inc_80_over_in_noaa_flood_low_2040</t>
  </si>
  <si>
    <t>Total number of households with income in 80%-100% quintile which are impacted by 2040 low inundation predictions from NOAA at the geographical area. This feature is only available for geo_level="block". If this feature is useful to the user's question, use geo_level="block".</t>
  </si>
  <si>
    <t>households_inc_80_over_in_noaa_flood_low_2070</t>
  </si>
  <si>
    <t>Total number of households with income in 80%-100% quintile which are impacted by 2070 low inundation predictions from NOAA at the geographical area. This feature is only available for geo_level="block". If this feature is useful to the user's question, use geo_level="block".</t>
  </si>
  <si>
    <t>jobs_in_fema_flood_zone_100yr</t>
  </si>
  <si>
    <t>Total number of jobs in 100yr (1% annual risk) flood zones designated by FEMA at the geographical area. This feature is only available for geo_level="block". If this feature is useful to the user's question, use geo_level="block".</t>
  </si>
  <si>
    <t>jobs_in_noaa_flood_high_2040</t>
  </si>
  <si>
    <t>Total number of jobs impacted by 2040 high inundation predictions from NOAA at the geographical area. This feature is only available for geo_level="block". If this feature is useful to the user's question, use geo_level="block".</t>
  </si>
  <si>
    <t>jobs_in_noaa_flood_high_2070</t>
  </si>
  <si>
    <t>Total number of jobs impacted by 2070 high inundation predictions from NOAA at the geographical area. This feature is only available for geo_level="block". If this feature is useful to the user's question, use geo_level="block".</t>
  </si>
  <si>
    <t>jobs_in_noaa_flood_low_2040</t>
  </si>
  <si>
    <t>Total number of jobs impacted by 2040 low inundation predictions from NOAA at the geographical area. This feature is only available for geo_level="block". If this feature is useful to the user's question, use geo_level="block".</t>
  </si>
  <si>
    <t>jobs_in_noaa_flood_low_2070</t>
  </si>
  <si>
    <t>Total number of jobs impacted by 2070 low inundation predictions from NOAA at the geographical area. This feature is only available for geo_level="block". If this feature is useful to the user's question, use geo_level="block".</t>
  </si>
  <si>
    <t>POLYGON((-80.080904 26.293898, -80.080904 26.293738, -80.080797 26.293758, -80.08069 26.29378, -80.080478 26.29382, -80.080372 26.293841, -80.08031 26.29386, -80.080294 26.296744, -80.08029 26.297046, -80.080495 26.29706, -80.080712 26.297058, -80.08075 26.297005, -80.080833 26.297005, -80.080842 26.295912, -80.080819 26.295824, -80.080759 26.295736, -80.080722 26.295611, -80.080712 26.295426, -80.08074 26.293995, -80.080773 26.293949, -80.080847 26.293912, -80.080904 26.293898))</t>
  </si>
  <si>
    <t>The geographic representation of the scenario area (e.g. block, block_group, tract, municipal, county)</t>
  </si>
  <si>
    <t>source</t>
  </si>
  <si>
    <t xml:space="preserve">Upstream provider of the data. This is the source of the dataset. </t>
  </si>
  <si>
    <t>table</t>
  </si>
  <si>
    <t>Name of the table which has been ingested in the system.</t>
  </si>
  <si>
    <t>table_description</t>
  </si>
  <si>
    <t>Natural language description of the table/dataset. This describes the purpose and use of this data.</t>
  </si>
  <si>
    <t>fsid</t>
  </si>
  <si>
    <t>First Street ID, a unique identifier assigned to each property</t>
  </si>
  <si>
    <t>building_id</t>
  </si>
  <si>
    <t>Building index, a zero-based counter for the buildings on the parcel. If null, statistics are based on the parcel centroid.</t>
  </si>
  <si>
    <t>floodfactor</t>
  </si>
  <si>
    <t>The parcel/building's Flood Factor, a score ranging from 1-10 (where 1 = minimal and 10 = extreme) based on flooding exposure in the middle climate scenario.</t>
  </si>
  <si>
    <t>flood_source</t>
  </si>
  <si>
    <t>Indicator of primary source of flooding (1=pluvial, 3=fluvial, 4=fluvial and pluvial, 5=coastal, 6=coastal and pluvial, 8=coastal and fluvial, 9=coastal, fluvial and pluvial)</t>
  </si>
  <si>
    <t>depth_r002_y00</t>
  </si>
  <si>
    <t>Flood mean depth at return period 2 in the current year. Depths are given in centimeters, with a minimum modeled depth of 5 cm. For the depth columns, a value of zero should be interpreted as no modeled flooding within the model's minimum threshold, which is 5 cm.</t>
  </si>
  <si>
    <t>depth_r002_y30</t>
  </si>
  <si>
    <t>Flood mean depth at return period 2 in thirty years.  Depths are given in centimeters, with a minimum modeled depth of 5 cm. For the depth columns, a value of zero should be interpreted as no modeled flooding within the model's minimum threshold, which is 5 cm.</t>
  </si>
  <si>
    <t>depth_r005_y00</t>
  </si>
  <si>
    <t>Flood mean depth at return period 5 in the current year.  Depths are given in centimeters, with a minimum modeled depth of 5 cm. For the depth columns, a value of zero should be interpreted as no modeled flooding within the model's minimum threshold, which is 5 cm.</t>
  </si>
  <si>
    <t>depth_r005_y30</t>
  </si>
  <si>
    <t>Flood mean depth at return period 5 in thirty years. Depths are given in centimeters, with a minimum modeled depth of 5 cm. For the depth columns, a value of zero should be interpreted as no modeled flooding within the model's minimum threshold, which is 5 cm.</t>
  </si>
  <si>
    <t>depth_r020_y00</t>
  </si>
  <si>
    <t>Flood mean depth at return period 20 in the current year. Depths are given in centimeters, with a minimum modeled depth of 5 cm. For the depth columns, a value of zero should be interpreted as no modeled flooding within the model's minimum threshold, which is 5 cm.</t>
  </si>
  <si>
    <t>depth_r020_y30</t>
  </si>
  <si>
    <t>Flood mean depth at return period 20 in thirty years. Depths are given in centimeters, with a minimum modeled depth of 5 cm. For the depth columns, a value of zero should be interpreted as no modeled flooding within the model's minimum threshold, which is 5 cm.</t>
  </si>
  <si>
    <t>depth_r100_y00</t>
  </si>
  <si>
    <t>Flood mean depth at return period 100 in the current year. Depths are given in centimeters, with a minimum modeled depth of 5 cm. For the depth columns, a value of zero should be interpreted as no modeled flooding within the model's minimum threshold, which is 5 cm.</t>
  </si>
  <si>
    <t>depth_r100_y30</t>
  </si>
  <si>
    <t>Flood mean depth at return period 100 in thirty years. Depths are given in centimeters, with a minimum modeled depth of 5 cm. For the depth columns, a value of zero should be interpreted as no modeled flooding within the model's minimum threshold, which is 5 cm.</t>
  </si>
  <si>
    <t>depth_r002_y00_max</t>
  </si>
  <si>
    <t>Flood max depth at return period 2 in the current year. Depths are given in centimeters, with a minimum modeled depth of 5 cm. For the depth columns, a value of zero should be interpreted as no modeled flooding within the model's minimum threshold, which is 5 cm.</t>
  </si>
  <si>
    <t>depth_r002_y30_max</t>
  </si>
  <si>
    <t>Flood max depth at return period 2 in thirty years. Depths are given in centimeters, with a minimum modeled depth of 5 cm. For the depth columns, a value of zero should be interpreted as no modeled flooding within the model's minimum threshold, which is 5 cm.</t>
  </si>
  <si>
    <t>depth_r005_y00_max</t>
  </si>
  <si>
    <t>Flood max depth at return period 5 in the current year. Depths are given in centimeters, with a minimum modeled depth of 5 cm. For the depth columns, a value of zero should be interpreted as no modeled flooding within the model's minimum threshold, which is 5 cm.</t>
  </si>
  <si>
    <t>depth_r005_y30_max</t>
  </si>
  <si>
    <t>Flood max depth at return period 5 in thirty years. Depths are given in centimeters, with a minimum modeled depth of 5 cm. For the depth columns, a value of zero should be interpreted as no modeled flooding within the model's minimum threshold, which is 5 cm.</t>
  </si>
  <si>
    <t>depth_r020_y00_max</t>
  </si>
  <si>
    <t>Flood max depth at return period 20 in the current year. Depths are given in centimeters, with a minimum modeled depth of 5 cm. For the depth columns, a value of zero should be interpreted as no modeled flooding within the model's minimum threshold, which is 5 cm.</t>
  </si>
  <si>
    <t>depth_r020_y30_max</t>
  </si>
  <si>
    <t>Flood max depth at return period 20 in thirty years. Depths are given in centimeters, with a minimum modeled depth of 5 cm. For the depth columns, a value of zero should be interpreted as no modeled flooding within the model's minimum threshold, which is 5 cm.</t>
  </si>
  <si>
    <t>depth_r100_y00_max</t>
  </si>
  <si>
    <t>Flood max depth at return period 100 in the current year. Depths are given in centimeters, with a minimum modeled depth of 5 cm. For the depth columns, a value of zero should be interpreted as no modeled flooding within the model's minimum threshold, which is 5 cm.</t>
  </si>
  <si>
    <t>depth_r100_y30_max</t>
  </si>
  <si>
    <t>Flood max depth at return period 100 in thirty years. Depths are given in centimeters, with a minimum modeled depth of 5 cm. For the depth columns, a value of zero should be interpreted as no modeled flooding within the model's minimum threshold, which is 5 cm.</t>
  </si>
  <si>
    <t>chance_d005_y00</t>
  </si>
  <si>
    <t>Probability of at least one flooding event reaching or exceed a 5 cm threshold in the current year. For chance columns, a value of zero should be interpreted as an annual probability less than 0.2%.</t>
  </si>
  <si>
    <t>chance_d005_y30</t>
  </si>
  <si>
    <t>Probability of at least one flooding event reaching or exceed a 5 cm threshold in thirty years. For chance columns, a value of zero should be interpreted as an annual probability less than 0.2%.</t>
  </si>
  <si>
    <t>chance_d030_y00</t>
  </si>
  <si>
    <t>Probability of at least one flooding event reaching or exceed a 30 cm threshold in the current year. For chance columns, a value of zero should be interpreted as an annual probability less than 0.2%.</t>
  </si>
  <si>
    <t>chance_d030_y30</t>
  </si>
  <si>
    <t>Probability of at least one flooding event reaching or exceed a 30 cm threshold in thirty years. For chance columns, a value of zero should be interpreted as an annual probability less than 0.2%.</t>
  </si>
  <si>
    <t>chance_d061_y00</t>
  </si>
  <si>
    <t>Probability of at least one flooding event reaching or exceed a 61 cm threshold in the current year. For chance columns, a value of zero should be interpreted as an annual probability less than 0.2%.</t>
  </si>
  <si>
    <t>chance_d061_y30</t>
  </si>
  <si>
    <t>Probability of at least one flooding event reaching or exceed a 61 cm threshold in thirty years. For chance columns, a value of zero should be interpreted as an annual probability less than 0.2%.</t>
  </si>
  <si>
    <t>chance_cumul_d005_y15</t>
  </si>
  <si>
    <t>Cumulative probability of at least one flooding event that reaches or exceeds a depth of 5 cm in the next 15 years. For chance
columns, a value of zero should be interpreted as an annual probability less than 0.2%.</t>
  </si>
  <si>
    <t>chance_cumul_d005_y30</t>
  </si>
  <si>
    <t>Cumulative probability of at least one flooding event that reaches or exceeds a depth of 5 cm in the next 30 years. For chance
columns, a value of zero should be interpreted as an annual probability less than 0.2%.</t>
  </si>
  <si>
    <t>chance_cumul_d030_y15</t>
  </si>
  <si>
    <t>Cumulative probability of at least one flooding event that reaches or exceeds a depth of 30 cm in the next 15 years For chance columns, a value of zero should be interpreted as an annual probability less than 0.2%.</t>
  </si>
  <si>
    <t>chance_cumul_d030_y30</t>
  </si>
  <si>
    <t>Cumulative probability of at least one flooding event that reaches or exceeds a depth of 30 cm in the next 30 years For chance columns, a value of zero should be interpreted as an annual probability less than 0.2%.</t>
  </si>
  <si>
    <t>chance_cumul_d061_y15</t>
  </si>
  <si>
    <t>Cumulative probability of at least one flooding event that reaches or exceeds a depth of 61 cm in the next 15 years For chance columns, a value of zero should be interpreted as an annual probability less than 0.2%.</t>
  </si>
  <si>
    <t>chance_cumul_d061_y30</t>
  </si>
  <si>
    <t>Cumulative probability of at least one flooding event that reaches or exceeds a depth of 61 cm in the next 30 years For chance columns, a value of zero should be interpreted as an annual probability less than 0.2%.</t>
  </si>
  <si>
    <t>aal_y00_p50</t>
  </si>
  <si>
    <t xml:space="preserve">Estimated 50th percentile annualized damage cost to the structure from flooding in the current year. The aal columns will be null when the damageable column in the property export is 0 (false). Default to this column or any column with y00_p50 when a user asks a general question about the annual damage cost from flooding in the current year. </t>
  </si>
  <si>
    <t>aal_y30_p50</t>
  </si>
  <si>
    <t>Estimated 50th percentile annualized damage cost to the structure from flooding in thirty years. The aal columns will be null when the damageable column in the property export is 0 (false).Default to this column or any column with _p50 when a user asks a general question about the annual damage cost from flooding in 30 years.</t>
  </si>
  <si>
    <t>repair_cost_r002_y00_p50</t>
  </si>
  <si>
    <t xml:space="preserve">Estimated 50th percentile cost to repair flood damage in the modeled return period 2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annual cost to repair flood damage in the current year. </t>
  </si>
  <si>
    <t>repair_cost_r002_y30_p50</t>
  </si>
  <si>
    <t>Estimated 50th percentile cost to repair flood damage in the modeled return period 2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(false).Default to this column or any column with y30_p50 when a user asks a general question about the annual cost to repair damage from flooding in 30 years.</t>
  </si>
  <si>
    <t>repair_cost_r005_y00_p50</t>
  </si>
  <si>
    <t>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damage from flooding in the current year.</t>
  </si>
  <si>
    <t>repair_cost_r005_y30_p50</t>
  </si>
  <si>
    <t>Estimated 50th percentile cost to repair flood damage in the modeled return period 5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y30_p50 when a user asks a general question about the annual damage cost from flooding in 30 years.</t>
  </si>
  <si>
    <t>repair_cost_r020_y00_p50</t>
  </si>
  <si>
    <t>Estimated 50th percentile cost to repair flood damage in the modeled return period 20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damage from flooding in the current year.</t>
  </si>
  <si>
    <t>repair_cost_r020_y30_p50</t>
  </si>
  <si>
    <t>Estimated 50th percentile cost to repair flood damage in the modeled return period 20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</si>
  <si>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repair_cost_r100_y00_p50</t>
  </si>
  <si>
    <t xml:space="preserve">Estimated 50th percentile cost to repair flood damage in the modeled return period 100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repair cost from flood damage in the current year. </t>
  </si>
  <si>
    <t>repair_cost_r100_y30_p50</t>
  </si>
  <si>
    <t>Estimated 50th percentile cost to repair flood damage in the modeled return period 100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</si>
  <si>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repair_days_r002_y00_p50</t>
  </si>
  <si>
    <t xml:space="preserve">Estimated 50th percentile downtime to repair flood damage in modeled return period 2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od days it would take to repair flood damage in the current year. </t>
  </si>
  <si>
    <t>repair_days_r002_y30_p50</t>
  </si>
  <si>
    <t>Estimated 50th percentile downtime to repair flood damage in modeled return period 2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</si>
  <si>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repair_days_r005_y00_p50</t>
  </si>
  <si>
    <t xml:space="preserve">Estimated 50th percentile downtime to repair flood damage in modeled return period 5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od days it would take to repair flood damage in the current year. </t>
  </si>
  <si>
    <t>repair_days_r005_y30_p50</t>
  </si>
  <si>
    <t>Estimated 50th percentile downtime to repair flood damage in modeled return period 5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</si>
  <si>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repair_days_r020_y00_p50</t>
  </si>
  <si>
    <t xml:space="preserve">Estimated 50th percentile downtime to repair flood damage in modeled return period 20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od days it would take to repair flood damage in the current year. </t>
  </si>
  <si>
    <t>repair_days_r020_y30_p50</t>
  </si>
  <si>
    <t>Estimated 50th percentile downtime to repair flood damage in modeled return period 20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</si>
  <si>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repair_days_r100_y00_p50</t>
  </si>
  <si>
    <t xml:space="preserve">Estimated 50th percentile downtime to repair flood damage in modeled return period 100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of days it would take to repair flood damage in the current year. </t>
  </si>
  <si>
    <t>repair_days_r100_y30_p50</t>
  </si>
  <si>
    <t>Estimated 50th percentile downtime to repair flood damage in modeled return period 100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</si>
  <si>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POINT(-80.13061 26.10328)</t>
  </si>
  <si>
    <t>The geometry of a property generated from the (latitude/longitude) provided by the fs-property metadata table.</t>
  </si>
  <si>
    <t xml:space="preserve">Estimated 50th percentile annualized damage cost to the structure from flooding in the current year. The aal columns will be null when the damageable column in the property export is 0 (false). Default to this column or any column with y00_p50 when a user asks a general question about the annual cost to repair flood damage in the current year. </t>
  </si>
  <si>
    <t>Estimated 50th percentile annualized damage cost to the structure from flooding in thirty years. The aal columns will be null when the damageable column in the property export is 0 (false).</t>
  </si>
  <si>
    <t>Estimated 50th percentile cost to repair flood damage in the modeled return period 2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</si>
  <si>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 xml:space="preserve">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</si>
  <si>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Estimated 50th percentile cost to repair flood damage in the modeled return period 5 event in thirty years. For repair costs and repair days, the 10th, 50th and 90th percentiles refer to ranges of internal repair costs depending on a structure's characteristics. All costs are in today's dollars. The repair columns will be null when the damageable column in the property export is 0 (false).</t>
  </si>
  <si>
    <t xml:space="preserve">Estimated 50th percentile cost to repair flood damage in the modeled return period 20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</si>
  <si>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cost to repair flood damage in the modeled return period 100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</si>
  <si>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downtime to repair flood damage in modeled return period 2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of days it would take to repair flood damage in the current year. </t>
  </si>
  <si>
    <t xml:space="preserve">Estimated 50th percentile downtime to repair flood damage in modeled return period 5 event in the current year. For repair costs and repair days, the 10th, 50th and 90th percentiles refer to ranges of internal repair costs depending on a structure's characteristics.  The repair columns will be null when the damageable column in the property export is 0 (false).Default to this column or any column with y00_p50 when a user asks a general question about the number of days it would take to repair flood damage in the current year. </t>
  </si>
  <si>
    <t xml:space="preserve">Estimated 50th percentile downtime to repair flood damage in modeled return period 20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of days it would take to repair flood damage in the current year. </t>
  </si>
  <si>
    <t xml:space="preserve">Estimated 50th percentile downtime to repair flood damage in modeled return period 100 event in the current year. For repair costs and repair days, the 10th, 50th and 90th percentiles refer to ranges of internal repair costs depending on a structure's characteristics.  The repair columns will be null when the damageable column in the property export is 0 (false).Default to this column or any column with y00_p50 when a user asks a general question about the number of days it would take to repair flood damage in the current year. </t>
  </si>
  <si>
    <t xml:space="preserve">Estimated 50th percentile annualized damage cost to the structure from flooding in the current year. The aal columns will be null when the damageable column in the property export is 0 (false). (aal) Default to this column or any column with y00_p50 when a user asks a general question about the annual damage cost from flooding in the current year. </t>
  </si>
  <si>
    <t xml:space="preserve">Estimated 50th percentile cost to repair flood damage in the modeled return period 2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annual cost to repair flood damage in the current year. </t>
  </si>
  <si>
    <t xml:space="preserve">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</si>
  <si>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cost to repair flood damage in the modeled return period 20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</si>
  <si>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cost to repair flood damage in the modeled return period 100 event in the current year. For repair costs and repair days, the 10th, 50th and 90th percentiles refer to ranges of internal repair costs depending on a structure's characteristics. All costs are in today's dollars.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</si>
  <si>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downtime to repair flood damage in modeled return period 2 event in the current year. For repair costs and repair days, the 10th, 50th and 90th percentiles refer to ranges of internal repair costs depending on a structure's characteristics.  The repair columns will be null when the damageable column in the property export is 0 (false). . Default to this column or any column with y00_p50 when a user asks a general question about the number of days it would take to repair flood damage in the current year. </t>
  </si>
  <si>
    <t xml:space="preserve">Estimated 50th percentile downtime to repair flood damage in modeled return period 5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annual cost to repair flood damage in the current year. </t>
  </si>
  <si>
    <t xml:space="preserve">Estimated 50th percentile downtime to repair flood damage in modeled return period 20 event in the current year. For repair costs and repair days, the 10th, 50th and 90th percentiles refer to ranges of internal repair costs depending on a structure's characteristics. The repair columns will be null when the damageable column in the property export is 0 (false). Default to this column or any column with y00_p50 when a user asks a general question about the number of days it would take to repair flood damage in the current year.  </t>
  </si>
  <si>
    <t>Building index, a zero-based counter for the buildings on the parcel.</t>
  </si>
  <si>
    <t>heatfactor</t>
  </si>
  <si>
    <t>The parcel's Heat Factor, a score ranging from 1-10 (where 1 = minimal and 10 = extreme) based on parcel's exposure to extreme heat</t>
  </si>
  <si>
    <t>temp_98th_y00</t>
  </si>
  <si>
    <t>98th percentile heat index this year, to the nearest tenth of the degree</t>
  </si>
  <si>
    <t>temp_avg_max_y00</t>
  </si>
  <si>
    <t>Average daily high temperature in the hottest month of the year, to the nearest tenth of a degree, in the current year</t>
  </si>
  <si>
    <t>temp_avg_max_y30</t>
  </si>
  <si>
    <t>Average daily high temperature in the hottest month of the year, to the nearest tenth of a degree, in thirty years</t>
  </si>
  <si>
    <t>days_98th_y00</t>
  </si>
  <si>
    <t>Number of days above the current year's 98th percentile temperature in the current year</t>
  </si>
  <si>
    <t>days_98th_y30</t>
  </si>
  <si>
    <t>Number of days above the current year's 98th percentile temperature in thirty years</t>
  </si>
  <si>
    <t>days_t000_029_hist</t>
  </si>
  <si>
    <t>Days with high heat index below 30 deg, averaged across 1950-2005</t>
  </si>
  <si>
    <t>days_t000_029_y00</t>
  </si>
  <si>
    <t>Days with high heat index below 30 deg in the current year</t>
  </si>
  <si>
    <t>days_t000_029_y30</t>
  </si>
  <si>
    <t>Days with high heat index below 30 deg in thirty years</t>
  </si>
  <si>
    <t>days_t030_039_hist</t>
  </si>
  <si>
    <t>Days with high heat index between 30 and 39 deg averaged across 1950-2005</t>
  </si>
  <si>
    <t>days_t030_039_y00</t>
  </si>
  <si>
    <t>Days with high heat index between 30 and 39 deg in the current year</t>
  </si>
  <si>
    <t>days_t030_039_y30</t>
  </si>
  <si>
    <t>Days with high heat index between 30 and 39 deg in thirty years</t>
  </si>
  <si>
    <t>days_t040_049_hist</t>
  </si>
  <si>
    <t>Days with high heat index between 40 and 49 deg averaged across 1950-2005</t>
  </si>
  <si>
    <t>days_t040_049_y00</t>
  </si>
  <si>
    <t>Days with high heat index between 40 and 49 deg in the current year</t>
  </si>
  <si>
    <t>days_t040_049_y30</t>
  </si>
  <si>
    <t>Days with high heat index between 40 and 49 deg in thirty years</t>
  </si>
  <si>
    <t>days_t050_059_hist</t>
  </si>
  <si>
    <t>Days with high heat index between 50 and 59 deg averaged across 1950-2005</t>
  </si>
  <si>
    <t>days_t050_059_y00</t>
  </si>
  <si>
    <t>Days with high heat index between 50 and 59 deg in the current year</t>
  </si>
  <si>
    <t>days_t050_059_y30</t>
  </si>
  <si>
    <t>Days with high heat index between 50 and 59 deg in thirty years</t>
  </si>
  <si>
    <t>days_t060_069_hist</t>
  </si>
  <si>
    <t>Days with high heat index between 60 and 69 deg averaged across 1950-2005</t>
  </si>
  <si>
    <t>days_t060_069_y00</t>
  </si>
  <si>
    <t>Days with high heat index between 60 and 69 deg in the current year</t>
  </si>
  <si>
    <t>days_t060_069_y30</t>
  </si>
  <si>
    <t>Days with high heat index between 60 and 69 deg in thirty years</t>
  </si>
  <si>
    <t>days_t070_079_hist</t>
  </si>
  <si>
    <t>Days with high heat index between 70 and 79 deg averaged across 1950-2005</t>
  </si>
  <si>
    <t>days_t070_079_y00</t>
  </si>
  <si>
    <t>Days with high heat index between 70 and 79 deg in the current year</t>
  </si>
  <si>
    <t>days_t070_079_y30</t>
  </si>
  <si>
    <t>Days with high heat index between 70 and 79 deg in thirty years</t>
  </si>
  <si>
    <t>days_t080_089_hist</t>
  </si>
  <si>
    <t>Days with high heat index between 80 and 89 deg averaged across 1950-2005</t>
  </si>
  <si>
    <t>days_t080_089_y00</t>
  </si>
  <si>
    <t>Days with high heat index between 80 and 89 deg in the current year</t>
  </si>
  <si>
    <t>days_t080_089_y30</t>
  </si>
  <si>
    <t>Days with high heat index between 80 and 89 deg in thirty years</t>
  </si>
  <si>
    <t>days_t090_099_hist</t>
  </si>
  <si>
    <t>Days with high heat index between 90 and 99 deg averaged across 1950-2005</t>
  </si>
  <si>
    <t>days_t090_099_y00</t>
  </si>
  <si>
    <t>Days with high heat index between 90 and 99 deg in the current year</t>
  </si>
  <si>
    <t>days_t090_099_y30</t>
  </si>
  <si>
    <t>Days with high heat index between 90 and 99 deg in thirty years</t>
  </si>
  <si>
    <t>days_t100_124_hist</t>
  </si>
  <si>
    <t>Days with high heat index between 100 and 124 deg averaged across 1950-2005</t>
  </si>
  <si>
    <t>days_t100_124_y00</t>
  </si>
  <si>
    <t>Days with high heat index between 100 and 124 deg in the current year</t>
  </si>
  <si>
    <t>days_t100_124_y30</t>
  </si>
  <si>
    <t>Days with high heat index between 100 and 124 deg in thirty years</t>
  </si>
  <si>
    <t>days_t125_max_hist</t>
  </si>
  <si>
    <t>Days with high heat index at or above 125 deg averaged across 1950-2005</t>
  </si>
  <si>
    <t>days_t125_max_y00</t>
  </si>
  <si>
    <t>Days with high heat index at or above 125 deg in the current year</t>
  </si>
  <si>
    <t>days_t125_max_y30</t>
  </si>
  <si>
    <t>Days with high heat index at or above 125 deg in thirty years</t>
  </si>
  <si>
    <t>hwr_prob_y00</t>
  </si>
  <si>
    <t>Probability of 3 or more consecutive days above the current year 98th percentile heat index in the current year</t>
  </si>
  <si>
    <t>hwr_prob_y30</t>
  </si>
  <si>
    <t>Probability of 3 or more consecutive days above the current year 98th percentile heat index in thirty years</t>
  </si>
  <si>
    <t>hwr_days_y00</t>
  </si>
  <si>
    <t>Average length of longest period of consecutive days above the current 98th percentile heat index with 75% likelihood in the current year</t>
  </si>
  <si>
    <t>hwr_days_y30</t>
  </si>
  <si>
    <t>Average length of longest period of consecutive days above the current 98th percentile heat index with 75% likelihood in thirty years</t>
  </si>
  <si>
    <t>cooling_degree_days_y00</t>
  </si>
  <si>
    <t>The accumulated temperature differential against a 70-deg baseline across the entire cooling season in the current year. The cooling columns will be null when the damageable column in the property export is 0 (false).</t>
  </si>
  <si>
    <t>cooling_degree_days_y30</t>
  </si>
  <si>
    <t>The accumulated temperature differential against a 70-deg baseline across the entire cooling season in thirty years. The cooling columns will be null when the damageable column in the property export is 0 (false).</t>
  </si>
  <si>
    <t>cooling_kwh_y00</t>
  </si>
  <si>
    <t>Modeled cooling electrical usage (kWh) in the current year. The cooling columns will be null when the damageable column in the property export is 0 (false).</t>
  </si>
  <si>
    <t>cooling_kwh_y30</t>
  </si>
  <si>
    <t>Modeled cooling electrical usage (kWh) in thirty years. The cooling columns will be null when the damageable column in the property export is 0 (false).The cooling columns will be null when the damageable column in the property export is 0 (false).</t>
  </si>
  <si>
    <t>cooling_cost_y00</t>
  </si>
  <si>
    <t>Cooling costs in the current year. The cooling columns will be null when the damageable column in the property export is 0 (false).The cooling columns will be null when the damageable column in the property export is 0 (false).</t>
  </si>
  <si>
    <t>cooling_cost_y30</t>
  </si>
  <si>
    <t>Cooling costs in thirty years. The cooling columns will be null when the damageable column in the property export is 0 (false).</t>
  </si>
  <si>
    <t>cooling_emissions_y00</t>
  </si>
  <si>
    <t>Estimated pounds of CO2 emissions from cooling in the current year based on kWh used on cooling and statewide emissions estimates. The cooling columns will be null when the damageable column in the property export is 0 (false).</t>
  </si>
  <si>
    <t>cooling_emissions_y30</t>
  </si>
  <si>
    <t>Estimated pounds of CO2 emissions from cooling in thirty years based on kWh used on cooling and statewide emissions estimates. The cooling columns will be null when the damageable column in the property export is 0 (false).</t>
  </si>
  <si>
    <t>wind_hist1_id</t>
  </si>
  <si>
    <t>A unique identifier assigned by First Street for a modeled historic event</t>
  </si>
  <si>
    <t>wind_hist1_event</t>
  </si>
  <si>
    <t>KATRINA</t>
  </si>
  <si>
    <t>Short name of the modeled historic event</t>
  </si>
  <si>
    <t>wind_hist1_year</t>
  </si>
  <si>
    <t>Year that the modeled historic event occurred</t>
  </si>
  <si>
    <t>wind_hist1_speed</t>
  </si>
  <si>
    <t>Speed (in mph) of one-minute sustained winds recorded in this modeled historic event. If the historic event field is populated, the speed field might still be null. In this case, the property was near enough to be indirectly affected by a wind event, but did not experience tropical cyclone speeds.</t>
  </si>
  <si>
    <t>wind_hist2_id</t>
  </si>
  <si>
    <t>wind_hist2_event</t>
  </si>
  <si>
    <t>WILMA</t>
  </si>
  <si>
    <t>wind_hist2_year</t>
  </si>
  <si>
    <t>wind_hist2_speed</t>
  </si>
  <si>
    <t>wind_hist3_id</t>
  </si>
  <si>
    <t>wind_hist3_event</t>
  </si>
  <si>
    <t>IRMA</t>
  </si>
  <si>
    <t>wind_hist3_year</t>
  </si>
  <si>
    <t>wind_hist3_speed</t>
  </si>
  <si>
    <t>Speed (in mph) of one-minute sustained winds recorded in this modeled historic event. If the historic event field is populated, the speed field might still be null. In this case, the property was near enough to
be indirectly affected by a wind event, but did not experience tropical cyclone speeds.</t>
  </si>
  <si>
    <t>wind_hist4_id</t>
  </si>
  <si>
    <t>wind_hist4_event</t>
  </si>
  <si>
    <t>FRANCES</t>
  </si>
  <si>
    <t>wind_hist4_year</t>
  </si>
  <si>
    <t>wind_hist4_speed</t>
  </si>
  <si>
    <t>First Street ID</t>
  </si>
  <si>
    <t>windfactor</t>
  </si>
  <si>
    <t>The parcel/building's Wind Factor, a score ranging from 1-10 (where 1 = minimal and 10 = extreme) based on exposure to tropical cyclone winds.</t>
  </si>
  <si>
    <t>speed_r0002_y00</t>
  </si>
  <si>
    <t xml:space="preserve">One-minute sustained wind speed at return period 2 in the current year. Speed fields present one-minute sustained wind speeds. Speeds are only reported at or above 39 mph, the lower limit of tropical storm speeds. </t>
  </si>
  <si>
    <t>speed_r0002_y30</t>
  </si>
  <si>
    <t xml:space="preserve">One-minute sustained wind speed at return period 2 in thirty years. Speed fields present one-minute sustained wind speeds. Speeds are only reported at or above 39 mph, the lower limit of tropical storm speeds. </t>
  </si>
  <si>
    <t>speed_r0005_y00</t>
  </si>
  <si>
    <t xml:space="preserve">One-minute sustained wind speed at return period 5 in the current year. Speed fields present one-minute sustained wind speeds. Speeds are only reported at or above 39 mph, the lower limit of tropical storm speeds. </t>
  </si>
  <si>
    <t>speed_r0005_y30</t>
  </si>
  <si>
    <t xml:space="preserve">One-minute sustained wind speed at return period 5 in thirty years. Speed fields present one-minute sustained wind speeds. Speeds are only reported at or above 39 mph, the lower limit of tropical storm speeds. </t>
  </si>
  <si>
    <t>speed_r0020_y00</t>
  </si>
  <si>
    <t xml:space="preserve">One-minute sustained wind speed at return period 20 in the current year. Speed fields present one-minute sustained wind speeds. Speeds are only reported at or above 39 mph, the lower limit of tropical storm speeds. </t>
  </si>
  <si>
    <t>speed_r0020_y30</t>
  </si>
  <si>
    <t xml:space="preserve">One-minute sustained wind speed at return period 20 in thirty years. Speed fields present one-minute sustained wind speeds. Speeds are only reported at or above 39 mph, the lower limit of tropical storm speeds. </t>
  </si>
  <si>
    <t>speed_r0100_y00</t>
  </si>
  <si>
    <t xml:space="preserve">One-minute sustained wind speed at return period 100 in the current year. Speed fields present one-minute sustained wind speeds. Speeds are only reported at or above 39 mph, the lower limit of tropical storm speeds. </t>
  </si>
  <si>
    <t>speed_r0100_y30</t>
  </si>
  <si>
    <t xml:space="preserve">One-minute sustained wind speed at return period 100 in thirty years. Speed fields present one-minute sustained wind speeds. Speeds are only reported at or above 39 mph, the lower limit of tropical storm speeds. </t>
  </si>
  <si>
    <t>chance050_y00</t>
  </si>
  <si>
    <t>Probability of a 3-second wind gust of 50mph in the current year</t>
  </si>
  <si>
    <t>chance050_y30</t>
  </si>
  <si>
    <t>Probability of a 3-second wind gust of 50mph in thirty years</t>
  </si>
  <si>
    <t>chance080_y00</t>
  </si>
  <si>
    <t>Probability of a 3-second wind gust of 80mph in the current year</t>
  </si>
  <si>
    <t>chance080_y30</t>
  </si>
  <si>
    <t>Probability of a 3-second wind gust of 80mph in thirty years</t>
  </si>
  <si>
    <t>chance100_y00</t>
  </si>
  <si>
    <t>Probability of a 3-second wind gust of 100mph in the current year</t>
  </si>
  <si>
    <t>chance100_y30</t>
  </si>
  <si>
    <t>Probability of a 3-second wind gust of 100mph in thirty years</t>
  </si>
  <si>
    <t>chance150_y00</t>
  </si>
  <si>
    <t>Probability of a 3 second wind gust of 150mph in the current year</t>
  </si>
  <si>
    <t>chance150_y30</t>
  </si>
  <si>
    <t>Probability of a 3-second wind gust of 150mph in thirty years</t>
  </si>
  <si>
    <t>chance200_y00</t>
  </si>
  <si>
    <t>Probability of a 3-second wind gust of 200mph in the current year</t>
  </si>
  <si>
    <t>chance200_y30</t>
  </si>
  <si>
    <t>Probability of a 3-second wind gust of 200mph in thirty years</t>
  </si>
  <si>
    <t>chance240_y00</t>
  </si>
  <si>
    <t>Probability of a 3-second wind gust of 240mph in the current year</t>
  </si>
  <si>
    <t>chance240_y30</t>
  </si>
  <si>
    <t>Probability of a 3-second wind gust of 240mph in thirty years</t>
  </si>
  <si>
    <t xml:space="preserve">The 50th percentile annualized damage cost to the structure from wind in the current year. The aal columns will be null when the damageable column in the property export is 0 (false). Default to this column or any column with y00_p50 when a user asks a general question about the annual damage cost from wind or hurricane winds in the current year. </t>
  </si>
  <si>
    <t xml:space="preserve">The 50th percentile annualized damage cost to the structure from wind in thirty years. The aal columns will be null when the damageable column in the property export is 0 (false).. The aal columns will be null when the damageable column in the property export is 0 (false). Default to this column or any column with y00_p50 when a user asks a general question about the annual damage cost from wind or hurricane winds in the current year. </t>
  </si>
  <si>
    <t>damage_r0002_y00_p50</t>
  </si>
  <si>
    <t xml:space="preserve">Estimated 50th percentile cost to repair wind damage in the modeled return period 2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</si>
  <si>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damage_r0002_y30_p50</t>
  </si>
  <si>
    <t xml:space="preserve">Estimated 50th percentile cost to repair wind damage in the modeled return period 2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</si>
  <si>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damage_r0005_y00_p50</t>
  </si>
  <si>
    <t xml:space="preserve">Estimated 50th percentile cost to repair wind damage in the modeled return period 5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</si>
  <si>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damage_r0005_y30_p50</t>
  </si>
  <si>
    <t xml:space="preserve">Estimated 50th percentile cost to repair wind damage in the modeled return period 5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</si>
  <si>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damage_r0020_y00_p50</t>
  </si>
  <si>
    <t xml:space="preserve">Estimated 50th percentile cost to repair wind damage in the modeled return period 20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(false).Default to this column or any column with y00_p50 when a user asks a general question about the annual damage cost from wind or hurricane winds in the current year. </t>
  </si>
  <si>
    <t>damage_r0020_y30_p50</t>
  </si>
  <si>
    <t xml:space="preserve">Estimated 50th percentile cost to repair wind damage in the modeled return period 20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</si>
  <si>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damage_r0100_y00_p50</t>
  </si>
  <si>
    <t xml:space="preserve">Estimated 50th percentile cost to repair wind damage in the modeled return period 100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</si>
  <si>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damage_r0100_y30_p50</t>
  </si>
  <si>
    <t xml:space="preserve">Estimated 50th percentile cost to repair wind damage in the modeled return period 100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damage cost from wind or hurricane winds in the current year. </t>
  </si>
  <si>
    <t>downtime_r0002_y00_p50</t>
  </si>
  <si>
    <t xml:space="preserve">Estimated 50th percentile downtime to repair wind damage in the modeled return period 2 event in the current year. Default to this column or any column with y00_p50 when a user asks a general question about the downtime it would take to repair wind or hurricane wind damage in the current year. </t>
  </si>
  <si>
    <t>downtime_r0002_y30_p50</t>
  </si>
  <si>
    <t xml:space="preserve">Estimated 50th percentile downtime to repair wind damage in the modeled return period 2 event in thirty years. Default to this column or any column with y00_p50 when a user asks a general question about the downtime it would take to repair wind or hurricane wind damage in the current year. </t>
  </si>
  <si>
    <t>downtime_r0005_y00_p50</t>
  </si>
  <si>
    <t xml:space="preserve">Estimated 50th percentile downtime to repair wind damage in the modeled return period 5 event in the current year. Default to this column or any column with y00_p50 when a user asks a general question about the downtime it would take to repair wind or hurricane wind damage in the current year. </t>
  </si>
  <si>
    <t>downtime_r0005_y30_p50</t>
  </si>
  <si>
    <t xml:space="preserve">Estimated 50th percentile downtime to repair wind damage in the modeled return period 5 event in thirty years. Default to this column or any column with y00_p50 when a user asks a general question about the downtime it would take to repair wind or hurricane wind damage in the current year. </t>
  </si>
  <si>
    <t>downtime_r0020_y00_p50</t>
  </si>
  <si>
    <t xml:space="preserve">Estimated 50th percentile downtime to repair wind damage in the modeled return period 20 event in the current year. Default to this column or any column with y00_p50 when a user asks a general question about the downtime it would take to repair wind or hurricane wind damage in the current year. . Default to this column or any column with y00_p50 when a user asks a general question about the downtime it would take to repair wind or hurricane wind damage in the current year. </t>
  </si>
  <si>
    <t>downtime_r0020_y30_p50</t>
  </si>
  <si>
    <t xml:space="preserve">Estimated 50th percentile downtime to repair wind damage in the modeled return period 20 event in thirty years. Default to this column or any column with y00_p50 when a user asks a general question about the downtime it would take to repair wind or hurricane wind damage in the current year. </t>
  </si>
  <si>
    <t>downtime_r0100_y00_p50</t>
  </si>
  <si>
    <t xml:space="preserve">Estimated 50th percentile downtime to repair wind damage in the modeled return period 100 event in the current year. Default to this column or any column with y00_p50 when a user asks a general question about the downtime it would take to repair wind or hurricane wind damage in the current year. </t>
  </si>
  <si>
    <t>downtime_r0100_y30_p50</t>
  </si>
  <si>
    <t xml:space="preserve">Estimated 50th percentile downtime to repair wind damage in the modeled return period 100 event in thirty years. Default to this column or any column with y00_p50 when a user asks a general question about the downtime it would take to repair wind or hurricane wind damage in the current year. </t>
  </si>
  <si>
    <t>Probability of a 3-second wind gust of 50mph in the current year. Chance fields are based on 3-second gust speeds. A standard 1.28 gust conversion factor was used to convert speeds from one-minute to 3-second gusts. 3-second gusts are used for damage calculations.</t>
  </si>
  <si>
    <t>Probability of a 3-second wind gust of 50mph in thirty years. Chance fields are based on 3-second gust speeds. A standard 1.28 gust conversion factor was used to convert speeds from one-minute to 3-second gusts. 3-second gusts are used for damage calculations.</t>
  </si>
  <si>
    <t>Probability of a 3-second wind gust of 80mph in the current year. Chance fields are based on 3-second gust speeds. A standard 1.28 gust conversion factor was used to convert speeds from one-minute to 3-second gusts. 3-second gusts are used for damage calculations.</t>
  </si>
  <si>
    <t>Probability of a 3-second wind gust of 80mph in thirty years. Chance fields are based on 3-second gust speeds. A standard 1.28 gust conversion factor was used to convert speeds from one-minute to 3-second gusts. 3-second gusts are used for damage calculations.</t>
  </si>
  <si>
    <t>Probability of a 3-second wind gust of 100mph in the current year. Chance fields are based on 3-second gust speeds. A standard 1.28 gust conversion factor was used to convert speeds from one-minute to 3-second gusts. 3-second gusts are used for damage calculations.</t>
  </si>
  <si>
    <t>Probability of a 3-second wind gust of 100mph in thirty years. Chance fields are based on 3-second gust speeds. A standard 1.28 gust conversion factor was used to convert speeds from one-minute to 3-second gusts. 3-second gusts are used for damage calculations.</t>
  </si>
  <si>
    <t>Probability of a 3 second wind gust of 150mph in the current year. Chance fields are based on 3-second gust speeds. A standard 1.28 gust conversion factor was used to convert speeds from one-minute to 3-second gusts. 3-second gusts are used for damage calculations.</t>
  </si>
  <si>
    <t>Probability of a 3-second wind gust of 150mph in thirty years. Chance fields are based on 3-second gust speeds. A standard 1.28 gust conversion factor was used to convert speeds from one-minute to 3-second gusts. 3-second gusts are used for damage calculations.</t>
  </si>
  <si>
    <t>Probability of a 3-second wind gust of 200mph in the current year. Chance fields are based on 3-second gust speeds. A standard 1.28 gust conversion factor was used to convert speeds from one-minute to 3-second gusts. 3-second gusts are used for damage calculations.</t>
  </si>
  <si>
    <t>Probability of a 3-second wind gust of 200mph in thirty years. Chance fields are based on 3-second gust speeds. A standard 1.28 gust conversion factor was used to convert speeds from one-minute to 3-second gusts. 3-second gusts are used for damage calculations.</t>
  </si>
  <si>
    <t>Probability of a 3-second wind gust of 240mph in the current year. Chance fields are based on 3-second gust speeds. A standard 1.28 gust conversion factor was used to convert speeds from one-minute to 3-second gusts. 3-second gusts are used for damage calculations.</t>
  </si>
  <si>
    <t>Probability of a 3-second wind gust of 240mph in thirty years. Chance fields are based on 3-second gust speeds. A standard 1.28 gust conversion factor was used to convert speeds from one-minute to 3-second gusts. 3-second gusts are used for damage calculations.</t>
  </si>
  <si>
    <t xml:space="preserve">Estimated 50th percentile cost to repair wind damage in the modeled return period 2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</si>
  <si>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2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</si>
  <si>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5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</si>
  <si>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5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</si>
  <si>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20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</si>
  <si>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20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</si>
  <si>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 xml:space="preserve">Estimated 50th percentile cost to repair wind damage in the modeled return period 100 event in the current year.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 Default to this column or any column with y00_p50 when a user asks a general question about the annual cost to repair wind or hurricane winds damage in the current year. </t>
  </si>
  <si>
    <t>Estimated 50th percentile cost to repair wind damage in the modeled return period 100 event in thirty years. The 10th, 50th, and 90th percentiles represent a
potential range of damages and downtime for the same speed. This does not represent climate uncertainty. Damages are based on an estimated cost to repair per square foot, with construction costs including a regional cost correction. All costs are in today's dollars. The damage will be null when the damageable column in the property export is 0 (false).</t>
  </si>
  <si>
    <t xml:space="preserve">Estimated 50th percentile downtime to repair wind damage in the modeled return period 20 event in the current year. Default to this column or any column with y00_p50 when a user asks a general question about the downtime it would take to repair wind or hurricane wind damage in the current year. </t>
  </si>
  <si>
    <t>Module</t>
  </si>
  <si>
    <t>Transformation</t>
  </si>
  <si>
    <t>Target</t>
  </si>
  <si>
    <t>Module Name</t>
  </si>
  <si>
    <t>Module Description</t>
  </si>
  <si>
    <t>Status</t>
  </si>
  <si>
    <t>Source Path</t>
  </si>
  <si>
    <t>Source Dataset</t>
  </si>
  <si>
    <t>Source Table</t>
  </si>
  <si>
    <t>Source Column</t>
  </si>
  <si>
    <t>Business Transformation Logic</t>
  </si>
  <si>
    <t>Technical Transformation Logic</t>
  </si>
  <si>
    <t>Comments</t>
  </si>
  <si>
    <t>Target Path</t>
  </si>
  <si>
    <t>Target Dataset</t>
  </si>
  <si>
    <t>Target Table</t>
  </si>
  <si>
    <t>Target Column</t>
  </si>
  <si>
    <t>Bronze to Silver</t>
  </si>
  <si>
    <t>Complete</t>
  </si>
  <si>
    <t>us-con-gcp-npr-0000424-011325.bronze.*</t>
  </si>
  <si>
    <t>bronze</t>
  </si>
  <si>
    <t>*</t>
  </si>
  <si>
    <t>Cluster on geom</t>
  </si>
  <si>
    <t>CREATE TABLE IF NOT EXISTS us-con-gcp-npr-0000424-011325.silver.{name}
CLUSTER BY geom
AS(SELECT * FROM us-con-gcp-npr-0000424-011325.bronze.{name});</t>
  </si>
  <si>
    <t>All tables from bronze are transformed to silver by clustering on geom for performance</t>
  </si>
  <si>
    <t>us-con-gcp-npr-0000424-011325.silver.*</t>
  </si>
  <si>
    <t>silver</t>
  </si>
  <si>
    <t>PREMO Projects</t>
  </si>
  <si>
    <t>Silver to Gold</t>
  </si>
  <si>
    <t>us-con-gcp-npr-0000424-011325.silver.premo_projects</t>
  </si>
  <si>
    <t>premo_projects</t>
  </si>
  <si>
    <t>Create a unique identifier using row number</t>
  </si>
  <si>
    <t>CREATE OR REPLACE TABLE us-con-gcp-npr-0000424-011325.gold.premo_projects
AS (
  SELECT ROW_NUMBER() OVER() AS Project_Identifier, *
    FROM `us-con-gcp-npr-0000424-011325.silver.premo_projects`
)</t>
  </si>
  <si>
    <t>Create unique identifier for project</t>
  </si>
  <si>
    <t>us-con-gcp-npr-0000424-011325.gold.premo_projects</t>
  </si>
  <si>
    <t>gold</t>
  </si>
  <si>
    <t>Shape_Leng</t>
  </si>
  <si>
    <t>Pass through</t>
  </si>
  <si>
    <t>Gold to Diamond</t>
  </si>
  <si>
    <t>CREATE OR REPLACE TABLE us-con-gcp-npr-0000424-011325.diamond.PREMO_Projects
AS (
  SELECT 
      Project_Identifier,
      CASE 
        WHEN Type = "" THEN "Broward Commuter Rail South"
        ELSE Type 
      END AS Project_Type,
      Shape_Leng as Project_Length_Feet,
      CASE WHEN Type = "Future Light Rail West Extension Options" THEN "Proposed"
        ELSE "Planned"
      END AS Project_Status,
      CASE
        WHEN Type = "Bus Rapid Transit" THEN 1332000000
        WHEN Type = "Light Rail Transit" THEN 2620000000
        WHEN Type = "High Frequency Corridors" THEN 125000000
        WHEN Type = "" THEN 317000000
      END AS Capital_Investment,
      CASE
        WHEN Type = "" THEN 2023
        WHEN Type = "Bus Rapid Transit" THEN 2023
        WHEN Type = "Light Rail Transit" THEN 2023
        WHEN Type = "High Frequency Corridors" THEN 2026
      END AS Projected_Start_Year,
      CASE
        WHEN Type = "" THEN 2027
        WHEN Type = "Bus Rapid Transit" THEN 2038
        WHEN Type = "Light Rail Transit" THEN 2035
        WHEN Type = "High Frequency Corridors" THEN 2029
      END AS Projected_End_Year,
      geom
    FROM `us-con-gcp-npr-0000424-011325.gold.premo_projects`
)</t>
  </si>
  <si>
    <t>diamond</t>
  </si>
  <si>
    <t>Rename and fill in blanks</t>
  </si>
  <si>
    <t>Three blank entries in Type field which, after investigation on the PREMO website, are "Broward Commuter Rail South" projects.</t>
  </si>
  <si>
    <t>Rename</t>
  </si>
  <si>
    <t>Shape_Leng is in feet</t>
  </si>
  <si>
    <t>Create project status from PREMO docs</t>
  </si>
  <si>
    <t>Create capital investment from PREMO docs</t>
  </si>
  <si>
    <t>Create start year from PREMO docs</t>
  </si>
  <si>
    <t>Create end year from PREMO docs</t>
  </si>
  <si>
    <t>Miramar Zoning Districts</t>
  </si>
  <si>
    <t>us-con-gcp-npr-0000424-011325.silver.Miramar_ZoningDistricts</t>
  </si>
  <si>
    <t>Miramar_ZoningDistricts</t>
  </si>
  <si>
    <t>Remove</t>
  </si>
  <si>
    <t>CREATE OR REPLACE TABLE us-con-gcp-npr-0000424-011325.gold.Miramar_Zoning_Districts
AS (
  SELECT 
    ROW_NUMBER() OVER() as Zoning_District_Identifier,
    CASE
      WHEN CONTAINS_SUBSTR(ZONECODE, "TOC") THEN "Transit Oriented Corridor"
      WHEN CONTAINS_SUBSTR(ZONECODE, "RS") THEN "Residential Single-family"
      WHEN CONTAINS_SUBSTR(ZONECODE, "RM") THEN "Residential Density"
      WHEN ZONECODE IN ("B1", "B2", "B3") THEN "Business"
      WHEN ZONECODE IN ("PID", "PUD") THEN "Planned Development"
      ELSE Zoning_Code_Description
    END AS Generalized_Zoning_Category,
    ZONECODE as Zoning_Code,
    Zoning_Code_Description,
    Shape_Leng as Zoning_District_Boundary_Length_Feet,
    Shape_Area as Zoning_District_Area_Square_Feet,
    ACRES as Zoning_District_Acreage,
    geom
  FROM 
  (
    SELECT *,
      CASE 
        WHEN CONTAINS_SUBSTR(ZONECODE, "TOC") THEN REPLACE(ZONEDESC, "TOC", "Transit Oriented Corridor")
        WHEN ZONECODE = "CNS" THEN "Conservation"
        ELSE RIGHT(ZONEDESC, LENGTH(ZONEDESC) - STRPOS(ZONEDESC, "-") - 1)
      END AS Zoning_Code_Description
    FROM `us-con-gcp-npr-0000424-011325.silver.Miramar_ZoningDistricts`
  )
)</t>
  </si>
  <si>
    <t>ID Column repeats over rows, does not serve as a Unique Identifier</t>
  </si>
  <si>
    <t>ZONECODE</t>
  </si>
  <si>
    <t>us-con-gcp-npr-0000424-011325.gold.Miramar_Zoning_Districts</t>
  </si>
  <si>
    <t>Miramar_Zoning_Districts</t>
  </si>
  <si>
    <t>ORD_No</t>
  </si>
  <si>
    <t>Delete</t>
  </si>
  <si>
    <t>This is sparsely populated and does not seem useful</t>
  </si>
  <si>
    <t>ORD_DATE</t>
  </si>
  <si>
    <t>PVS_ZONE</t>
  </si>
  <si>
    <t>ORD_ACREAG</t>
  </si>
  <si>
    <t>ZONEDESC</t>
  </si>
  <si>
    <t>Clean up to remove duplicative data</t>
  </si>
  <si>
    <t>The values are in the format of Code - Description (e.g. U - Utilities), changing to be just the description</t>
  </si>
  <si>
    <t>PVS_ZONE2</t>
  </si>
  <si>
    <t>Shape_STAr</t>
  </si>
  <si>
    <t>This is a duplicate column of Shape_Area (or has incorrect values for 8 entries)</t>
  </si>
  <si>
    <t>Shape_STLe</t>
  </si>
  <si>
    <t>This is a duplicate column of Shape_Leng (or has incorrect values for 8 entries)</t>
  </si>
  <si>
    <t>Zoning_District_Boundary_Length_Feet</t>
  </si>
  <si>
    <t>Shape_Area is in square feet</t>
  </si>
  <si>
    <t>Zoning_District_Area_Square_Feet</t>
  </si>
  <si>
    <t>COMMENTS</t>
  </si>
  <si>
    <t>ACRES</t>
  </si>
  <si>
    <t>ACRES is in Acres</t>
  </si>
  <si>
    <t>Zoning_District_Acreage</t>
  </si>
  <si>
    <t>Coconut Creek Zoning</t>
  </si>
  <si>
    <t>us-con-gcp-npr-0000424-011325.metadata.Zoning_Code_Mapping</t>
  </si>
  <si>
    <t>metadata</t>
  </si>
  <si>
    <t>Zoning_Code_Mapping</t>
  </si>
  <si>
    <t>Joining with zoning code mapping to get the generalized zoning category.</t>
  </si>
  <si>
    <t>CREATE OR REPLACE TABLE `us-con-gcp-npr-0000424-011325.gold.Coconut_Creek_Zoning`
AS
-- SELECT ZONING, Zoning_Code_Description, Generalized_Zoning_Category, count(*)
-- FROM (
SELECT A.*,
B.Source_Description AS Zoning_Code_Description,
B.Generalized_Zoning_Category,
B.Source
--additional fields
FROM `us-con-gcp-npr-0000424-011325.silver.Coconut_Creek_Zoning` A
JOIN `us-con-gcp-npr-0000424-011325.metadata.Zoning_Code_Mapping` B
ON A.ZONING = B.Source_Code
AND B.Source = "City of Coconut Creek"
-- )
-- group by 1, 2, 3
-- order by 1</t>
  </si>
  <si>
    <t>us-con-gcp-npr-0000424-011325.gold.Coconut_Creek_Zoning</t>
  </si>
  <si>
    <t>Coconut_Creek_Zoning</t>
  </si>
  <si>
    <t>us-con-gcp-npr-0000424-011325.silver.Coconut_Creek_Zoning</t>
  </si>
  <si>
    <t>Filtered out 17 rows which do not have a zoning code. These rows look to be erroneous based off of plotting</t>
  </si>
  <si>
    <t>Broward MSD Zoning</t>
  </si>
  <si>
    <t>CREATE OR REPLACE TABLE `us-con-gcp-npr-0000424-011325.gold.Broward_Municipal_Service_District_Zoning`
AS
-- SELECT ZONING, Zoning_Code_Description, Generalized_Zoning_Category, count(*)
-- FROM (
SELECT A.*,
B.Source_Description AS Zoning_Code_Description,
B.Generalized_Zoning_Category,
B.Source
--additional fields
FROM `us-con-gcp-npr-0000424-011325.silver.Broward_Municipal_Service_District_Zoning` A
JOIN `us-con-gcp-npr-0000424-011325.metadata.Zoning_Code_Mapping` B
ON A.ZONING = B.Source_Code
AND A.DESCRIPTIO = B.Source_Description
AND B.Source = "Broward County MSD"
-- )
-- group by 1, 2, 3
-- order by 1</t>
  </si>
  <si>
    <t>us-con-gcp-npr-0000424-011325.gold.Broward_Municipal_Service_District_Zoning</t>
  </si>
  <si>
    <t>Broward_Municipal_Service_District_Zoning</t>
  </si>
  <si>
    <t>us-con-gcp-npr-0000424-011325.silver.Broward_Municipal_Service_District_Zoning</t>
  </si>
  <si>
    <t>Broward County Unincorporated</t>
  </si>
  <si>
    <t>CREATE OR REPLACE TABLE `us-con-gcp-npr-0000424-011325.gold.Broward_County_Unincorporated_Zoning`
AS
-- SELECT ZONING, Zoning_Code_Description, Generalized_Zoning_Category, count(*)
-- FROM (
SELECT A.*,
B.Source_Description AS Zoning_Code_Description,
B.Generalized_Zoning_Category,B.Source
--additional fields
FROM `us-con-gcp-npr-0000424-011325.silver.Broward_County_Unincorporated_Zoning` A
JOIN `us-con-gcp-npr-0000424-011325.metadata.Zoning_Code_Mapping` B
ON A.ZONING = B.Source_Code
AND A.DESCRIPTIO = B.Source_Description
AND B.Source = "Broward County Unincorporated"
-- )
-- group by 1, 2, 3
-- order by 1</t>
  </si>
  <si>
    <t>us-con-gcp-npr-0000424-011325.gold.Broward_County_Unincorporated_Zoning</t>
  </si>
  <si>
    <t>Broward_County_Unincorporated_Zoning</t>
  </si>
  <si>
    <t>us-con-gcp-npr-0000424-011325.silver.Broward_County_Unincorporated_Zoning</t>
  </si>
  <si>
    <t>City of Coral Springs</t>
  </si>
  <si>
    <t>CREATE OR REPLACE TABLE `us-con-gcp-npr-0000424-011325.gold.Coral_Springs_Zoning`
AS
--SELECT Zoning_L_1, Zoning_Code_Description, Generalized_Zoning_Category, count(*)
-- FROM (
SELECT A.*,
B.Source_Description AS Zoning_Code_Description,
B.Generalized_Zoning_Category, B.Source
--additional fields
FROM `us-con-gcp-npr-0000424-011325.silver.Coral_Springs_Zoning` A
JOIN `us-con-gcp-npr-0000424-011325.metadata.Zoning_Code_Mapping` B
ON A.Zoning_L_1 = B.Source_Code
AND B.Source = "City of Coral Springs"
-- )
-- group by 1, 2, 3
-- order by 1</t>
  </si>
  <si>
    <t>us-con-gcp-npr-0000424-011325.gold.Coral_Springs_Zoning</t>
  </si>
  <si>
    <t>Coral_Springs_Zoning</t>
  </si>
  <si>
    <t>us-con-gcp-npr-0000424-011325.silver.Coral_Springs_Zoning</t>
  </si>
  <si>
    <t>City of Deerfield Beach</t>
  </si>
  <si>
    <t>CREATE OR REPLACE TABLE `us-con-gcp-npr-0000424-011325.gold.DFB_Zoning_240826`
AS
--SELECT ZONECLASS, Zoning_Code_Description, Generalized_Zoning_Category, count(*)
-- FROM (
SELECT A.*,
B.Source_Description AS Zoning_Code_Description,
B.Generalized_Zoning_Category, B.Source
--additional fields
FROM `us-con-gcp-npr-0000424-011325.silver.DFB_Zoning_240826` A
JOIN `us-con-gcp-npr-0000424-011325.metadata.Zoning_Code_Mapping` B
ON A.ZONECLASS = B.Source_Code
AND A.ZONEDESC = B.Source_Description
AND B.Source = "City of Deerfield Beach"
-- )
-- group by 1, 2, 3
-- order by 1</t>
  </si>
  <si>
    <t>us-con-gcp-npr-0000424-011325.gold.DFB_Zoning_240826</t>
  </si>
  <si>
    <t>DFB_Zoning_240825</t>
  </si>
  <si>
    <t>us-con-gcp-npr-0000424-011325.silver.DFB_Zoning_240826</t>
  </si>
  <si>
    <t>DFB_Zoning_240826</t>
  </si>
  <si>
    <t>City of Hallandale Beach</t>
  </si>
  <si>
    <t>CREATE OR REPLACE TABLE `us-con-gcp-npr-0000424-011325.gold.Hallandale_Beach_zoning`
AS
--SELECT ZONE_NAME, Zoning_Code_Description, Generalized_Zoning_Category, count(*)
-- FROM (
SELECT A.*,
B.Source_Description AS Zoning_Code_Description,
B.Generalized_Zoning_Category, B.Source
--additional fields
FROM `us-con-gcp-npr-0000424-011325.silver.Hallandale_Beach_zoning` A
JOIN `us-con-gcp-npr-0000424-011325.metadata.Zoning_Code_Mapping` B
ON A.ZONES_ABV = B.Source_Code
AND A.ZONING = B.Source_Description
AND B.Source = "City of Hallandale Beach"
-- )
-- group by 1, 2, 3
-- order by 1</t>
  </si>
  <si>
    <t>us-con-gcp-npr-0000424-011325.gold.Hallandale_Beach_zoning</t>
  </si>
  <si>
    <t>Hallandale_Beach_zoning</t>
  </si>
  <si>
    <t>us-con-gcp-npr-0000424-011325.silver.Hallandale_Beach_zoning</t>
  </si>
  <si>
    <t>Filtered out 5 rows which do not have a zoning code and are erroneous.</t>
  </si>
  <si>
    <t>City of Fort Lauderdale</t>
  </si>
  <si>
    <t>CREATE OR REPLACE TABLE `us-con-gcp-npr-0000424-011325.gold.ZoningDistricts20240124`
AS
--SELECT ZONECLASS, Zoning_Code_Description, Generalized_Zoning_Category, count(*)
-- FROM (
SELECT A.*,
B.Source_Description AS Zoning_Code_Description,
B.Generalized_Zoning_Category, B.Source
--additional fields
FROM `us-con-gcp-npr-0000424-011325.silver.ZoningDistricts20240124` A
JOIN `us-con-gcp-npr-0000424-011325.metadata.Zoning_Code_Mapping` B
ON A.ZONECLASS = B.Source_Code
AND A.ZONEDESC = B.Source_Description
AND B.Source = "City of Fort Lauderdale"
-- )
-- group by 1, 2, 3
-- order by 1</t>
  </si>
  <si>
    <t>us-con-gcp-npr-0000424-011325.gold.ZoningDistricts20240124</t>
  </si>
  <si>
    <t>ZoningDistricts20240124</t>
  </si>
  <si>
    <t>us-con-gcp-npr-0000424-011325.silver.ZoningDistricts20240124</t>
  </si>
  <si>
    <t>City of Lauderhill</t>
  </si>
  <si>
    <t>CREATE OR REPLACE TABLE `us-con-gcp-npr-0000424-011325.gold.LauderhillZoning2024`
AS
--SELECT CLASS, Zoning_Code_Description, Generalized_Zoning_Category, count(*)
-- FROM (
SELECT A.*,
B.Source_Description AS Zoning_Code_Description,
B.Generalized_Zoning_Category, B.Source
--additional fields
FROM `us-con-gcp-npr-0000424-011325.silver.LauderhillZoning2024` A
JOIN `us-con-gcp-npr-0000424-011325.metadata.Zoning_Code_Mapping` B
ON A.CLASS = B.Source_Code
AND A.DEFINITION = B.Source_Description
AND B.Source = "City of Lauderhill"
-- )
-- group by 1, 2, 3
-- order by 1</t>
  </si>
  <si>
    <t>us-con-gcp-npr-0000424-011325.gold.LauderhillZoning2024</t>
  </si>
  <si>
    <t>LauderhillZoning2024</t>
  </si>
  <si>
    <t>us-con-gcp-npr-0000424-011325.silver.LauderhillZoning2024</t>
  </si>
  <si>
    <t>City of Margate</t>
  </si>
  <si>
    <t>CREATE OR REPLACE TABLE `us-con-gcp-npr-0000424-011325.gold.zoning`
AS
--SELECT ZONINGCODE, Zoning_Code_Description, Generalized_Zoning_Category, count(*)
--FROM (
SELECT A.*,
B.Source_Description AS Zoning_Code_Description,
B.Generalized_Zoning_Category, B.Source
--additional fields
FROM `us-con-gcp-npr-0000424-011325.silver.zoning` A
JOIN `us-con-gcp-npr-0000424-011325.metadata.Zoning_Code_Mapping` B
ON A.ZONINGCODE = B.Source_Code
AND B.Source = "City of Margate"
--)
--group by 1, 2, 3
--order by 1</t>
  </si>
  <si>
    <t>us-con-gcp-npr-0000424-011325.gold.zoning</t>
  </si>
  <si>
    <t>zoning</t>
  </si>
  <si>
    <t>us-con-gcp-npr-0000424-011325.silver.zoning</t>
  </si>
  <si>
    <t>Filtered out 3 rows which do not have a zoning code and are erroneous.</t>
  </si>
  <si>
    <t>CREATE OR REPLACE TABLE `us-con-gcp-npr-0000424-011325.gold.Miramar_ZoningDistricts`
AS
--SELECT ZONECODE, Zoning_Code_Description, Generalized_Zoning_Category, count(*)
-- FROM (
SELECT A.*,
B.Source_Description AS Zoning_Code_Description,
B.Generalized_Zoning_Category, B.Source
--additional fields
FROM `us-con-gcp-npr-0000424-011325.silver.Miramar_ZoningDistricts` A
JOIN `us-con-gcp-npr-0000424-011325.metadata.Zoning_Code_Mapping` B
ON A.ZONECODE = B.Source_Code
AND B.Source = "City of Miramar"
-- )
-- group by 1, 2, 3
-- order by 1</t>
  </si>
  <si>
    <t>us-con-gcp-npr-0000424-011325.gold.Miramar_ZoningDistricts</t>
  </si>
  <si>
    <t>City of North Lauderdale</t>
  </si>
  <si>
    <t>CREATE OR REPLACE TABLE `us-con-gcp-npr-0000424-011325.gold.North_Lauderdale_ZoningDistrict`
AS
--SELECT Zones, Zoning_Code_Description, Generalized_Zoning_Category, count(*)
-- FROM (
SELECT A.*,
B.Source_Description AS Zoning_Code_Description,
B.Generalized_Zoning_Category, B.Source
--additional fields
FROM `us-con-gcp-npr-0000424-011325.silver.North_Lauderdale_ZoningDistrict` A
JOIN `us-con-gcp-npr-0000424-011325.metadata.Zoning_Code_Mapping` B
ON A.Zones = B.Source_Code
AND B.Source = "City of North Lauderdale"
-- )
-- group by 1, 2, 3
-- order by 1</t>
  </si>
  <si>
    <t>us-con-gcp-npr-0000424-011325.gold.North_Lauderdale_ZoningDistrict</t>
  </si>
  <si>
    <t>North_Lauderdale_ZoningDistrict</t>
  </si>
  <si>
    <t>us-con-gcp-npr-0000424-011325.silver.North_Lauderdale_ZoningDistrict</t>
  </si>
  <si>
    <t>Filtered out 2 rows which do not have a zoning code and are erroneous.</t>
  </si>
  <si>
    <t>City of Oakland Park</t>
  </si>
  <si>
    <t>CREATE OR REPLACE TABLE `us-con-gcp-npr-0000424-011325.gold.Oakland_Park_Zoning`
AS
--SELECT LAYER, Zoning_Code_Description, Generalized_Zoning_Category, count(*)
-- FROM (
SELECT A.*,
B.Source_Description AS Zoning_Code_Description,
B.Generalized_Zoning_Category, B.Source
--additional fields
FROM `us-con-gcp-npr-0000424-011325.silver.Oakland_Park_Zoning` A
JOIN `us-con-gcp-npr-0000424-011325.metadata.Zoning_Code_Mapping` B
ON A.LAYER = B.Source_Code
AND B.Source = "City of Oakland Park"
-- )
-- group by 1, 2, 3
-- order by 1</t>
  </si>
  <si>
    <t>us-con-gcp-npr-0000424-011325.gold.Oakland_Park_Zoning</t>
  </si>
  <si>
    <t>Oakland_Park_Zoning</t>
  </si>
  <si>
    <t>us-con-gcp-npr-0000424-011325.silver.Oakland_Park_Zoning</t>
  </si>
  <si>
    <t>Filtered out 8 rows which do not have a zoning code and are erroneous.</t>
  </si>
  <si>
    <t>City of Plantation</t>
  </si>
  <si>
    <t>Cpmplete</t>
  </si>
  <si>
    <t>CREATE OR REPLACE TABLE `us-con-gcp-npr-0000424-011325.gold.Zoning_2025`
AS
--SELECT Text_, Zoning_Code_Description, Generalized_Zoning_Category, count(*)
-- FROM (
SELECT A.*,
B.Source_Description AS Zoning_Code_Description,
B.Generalized_Zoning_Category, B.Source
--additional fields
FROM `us-con-gcp-npr-0000424-011325.silver.Zoning_2025` A
JOIN `us-con-gcp-npr-0000424-011325.metadata.Zoning_Code_Mapping` B
ON A.Text_ = B.Source_Code
AND B.Source = "City of Plantation"
-- )
-- group by 1, 2, 3
-- order by 1</t>
  </si>
  <si>
    <t>us-con-gcp-npr-0000424-011325.gold.Zoning_2025</t>
  </si>
  <si>
    <t>Zoning_2025</t>
  </si>
  <si>
    <t>us-con-gcp-npr-0000424-011325.silver.Zoning_2025</t>
  </si>
  <si>
    <t>City of Pompano Beach</t>
  </si>
  <si>
    <t>CREATE OR REPLACE TABLE `us-con-gcp-npr-0000424-011325.gold.Districts`
AS
--SELECT ZONECLASS, Zoning_Code_Description, Generalized_Zoning_Category, count(*)
--FROM (
SELECT A.*,
B.Source_Description AS Zoning_Code_Description,
B.Generalized_Zoning_Category, B.Source
--additional fields
FROM `us-con-gcp-npr-0000424-011325.silver.Districts` A
JOIN `us-con-gcp-npr-0000424-011325.metadata.Zoning_Code_Mapping` B
ON A.ZONECLASS = B.Source_Code
AND B.Source = "City of Pompano Beach"
--)
--group by 1, 2, 3
--order by 1</t>
  </si>
  <si>
    <t>us-con-gcp-npr-0000424-011325.gold.Districts</t>
  </si>
  <si>
    <t>Districts</t>
  </si>
  <si>
    <t>us-con-gcp-npr-0000424-011325.silver.Districts</t>
  </si>
  <si>
    <t>City of Sunrise</t>
  </si>
  <si>
    <t>CREATE OR REPLACE TABLE `us-con-gcp-npr-0000424-011325.gold.SunriseZoning20250124`
AS
--SELECT ZONECODE, Zoning_Code_Description, Generalized_Zoning_Category, count(*)
-- FROM (
SELECT A.*,
B.Source_Description AS Zoning_Code_Description,
B.Generalized_Zoning_Category, B.Source
--additional fields
FROM `us-con-gcp-npr-0000424-011325.silver.SunriseZoning20250124` A
JOIN `us-con-gcp-npr-0000424-011325.metadata.Zoning_Code_Mapping` B
ON A.ZONECODE = B.Source_Code
AND B.Source = "City of Sunrise"
-- )
-- group by 1, 2, 3
-- order by 1</t>
  </si>
  <si>
    <t>us-con-gcp-npr-0000424-011325.gold.SunriseZoning20250124</t>
  </si>
  <si>
    <t>SunriseZoning20250124</t>
  </si>
  <si>
    <t>us-con-gcp-npr-0000424-011325.silver.SunriseZoning20250124</t>
  </si>
  <si>
    <t>City of West Park</t>
  </si>
  <si>
    <t>CREATE OR REPLACE TABLE `us-con-gcp-npr-0000424-011325.gold.West_Park_Zoning`
AS
--SELECT ZONING, Zoning_Code_Description, Generalized_Zoning_Category, count(*)
-- FROM (
SELECT A.*,
B.Source_Description AS Zoning_Code_Description,
B.Generalized_Zoning_Category, B.Source
--additional fields
FROM `us-con-gcp-npr-0000424-011325.silver.West_Park_Zoning` A
JOIN `us-con-gcp-npr-0000424-011325.metadata.Zoning_Code_Mapping` B
ON A.ZONING = B.Source_Code
AND A.Zoning_Leg = B.Source_Description
AND B.Source = "City of West Park"
-- )
-- group by 1, 2, 3
-- order by 1</t>
  </si>
  <si>
    <t>us-con-gcp-npr-0000424-011325.gold.West_Park_Zoning</t>
  </si>
  <si>
    <t>West_Park_Zoning</t>
  </si>
  <si>
    <t>us-con-gcp-npr-0000424-011325.silver.West_Park_Zoning</t>
  </si>
  <si>
    <t>Filtered out 9 rows which do not have a zoning code and are erroneous.</t>
  </si>
  <si>
    <t>City of Weston</t>
  </si>
  <si>
    <t>CREATE OR REPLACE TABLE `us-con-gcp-npr-0000424-011325.gold.Weston_Zoning`
AS
--SELECT ZONECLASS, Zoning_Code_Description, Generalized_Zoning_Category, count(*)
-- FROM (
SELECT A.*,
B.Source_Description AS Zoning_Code_Description,
B.Generalized_Zoning_Category, B.Source
--additional fields
FROM `us-con-gcp-npr-0000424-011325.silver.Weston_Zoning` A
JOIN `us-con-gcp-npr-0000424-011325.metadata.Zoning_Code_Mapping` B
ON A.ZONECLASS = B.Source_Code
AND B.Source = "City of Weston"
-- )
-- group by 1, 2, 3
-- order by 1</t>
  </si>
  <si>
    <t>us-con-gcp-npr-0000424-011325.gold.Weston_Zoning</t>
  </si>
  <si>
    <t>Weston_Zoning</t>
  </si>
  <si>
    <t>us-con-gcp-npr-0000424-011325.silver.Weston_Zoning</t>
  </si>
  <si>
    <t>Town of Pembroke Park</t>
  </si>
  <si>
    <t>Gold to Gold</t>
  </si>
  <si>
    <t>CREATE OR REPLACE TABLE `us-con-gcp-npr-0000424-011325.gold.Zoning_ExportFeatures_Consolidated_Update`
AS
--SELECT Zone, Zoning_Code_Description, Generalized_Zoning_Category, count(*)
--FROM (
SELECT A.Zone,
B.Source_Description AS Zoning_Code_Description,
B.Generalized_Zoning_Category, B.Source,
Shape_Length,
Shape_Area, geom
--additional fields
FROM `us-con-gcp-npr-0000424-011325.gold.Zoning_ExportFeatures_Consolidated` A
JOIN `us-con-gcp-npr-0000424-011325.metadata.Zoning_Code_Mapping` B
ON A.Zone = B.Source_Code
AND B.Source = "Town of Pembroke Park"
--)
--group by 1, 2, 3
--order by 1</t>
  </si>
  <si>
    <t>us-con-gcp-npr-0000424-011325.gold.Zoning_ExportFeatures_Consolidated_Update</t>
  </si>
  <si>
    <t>Zoning_ExportFeatures_Consolidated_Update</t>
  </si>
  <si>
    <t>us-con-gcp-npr-0000424-011325.gold.Zoning_ExportFeatures_Consolidated</t>
  </si>
  <si>
    <t>Zoning_ExportFeatures_Consolidated</t>
  </si>
  <si>
    <t>Town of Southwest Ranches</t>
  </si>
  <si>
    <t>CREATE OR REPLACE TABLE `us-con-gcp-npr-0000424-011325.gold.SWRZoning`
AS
--SELECT ZONING_ID, Zoning_Code_Description, Generalized_Zoning_Category, count(*)
-- FROM (
SELECT A.*,
B.Source_Description AS Zoning_Code_Description,
B.Generalized_Zoning_Category, B.Source
--additional fields
FROM `us-con-gcp-npr-0000424-011325.silver.SWRZoning` A
JOIN `us-con-gcp-npr-0000424-011325.metadata.Zoning_Code_Mapping` B
ON A.ZONING_ID = B.Source_Code
AND B.Source = "Town of Southwest Ranches"
-- )
-- group by 1, 2, 3
-- order by 1</t>
  </si>
  <si>
    <t>us-con-gcp-npr-0000424-011325.gold.SWRZoning</t>
  </si>
  <si>
    <t>SWRZoning</t>
  </si>
  <si>
    <t>us-con-gcp-npr-0000424-011325.silver.SWRZoning</t>
  </si>
  <si>
    <t>Combined Zoning</t>
  </si>
  <si>
    <t>Merge</t>
  </si>
  <si>
    <t>CREATE OR REPLACE TABLE `us-con-gcp-npr-0000424-011325.diamond.Broward_County_Zoning`
AS
SELECT 
CASE WHEN Municipality like "%of %"
  THEN RIGHT(Municipality, LENGTH(Municipality) - STRPOS(Municipality, "of ") - 2)
ELSE Municipality
END AS Municipality,
Generalized_Zoning_Category, 
Zoning_Code, 
Zoning_Code_Description, 
ST_LENGTH(ST_BOUNDARY(geom))*3.28084 as Boundary_Length_Feet,
ST_AREA(geom)*3.28084*3.28084 as Area_Square_Feet,
geom
FROM (
SELECT Source as Municipality, Generalized_Zoning_Category, ZONING AS Zoning_Code, Zoning_Code_Description, Shape_Leng as Boundary_Length_Feet, Shape_Area as Area_Square_Feet, geom 
FROM `us-con-gcp-npr-0000424-011325.gold.Coconut_Creek_Zoning` UNION ALL
SELECT Source as Municipality, Generalized_Zoning_Category, Zoning_L_1 AS Zoning_Code, Zoning_Code_Description, Shape_STLe as Boundary_Length_Feet, Shape_STAr as Area_Square_Feet, geom FROM 
`us-con-gcp-npr-0000424-011325.gold.Coral_Springs_Zoning` UNION ALL
SELECT Source as Municipality, Generalized_Zoning_Category, ZONECLASS AS Zoning_Code, Zoning_Code_Description, Shape_Leng as Boundary_Length_Feet, Shape_Area as Area_Square_Feet, geom FROM 
`us-con-gcp-npr-0000424-011325.gold.DFB_Zoning_240826` UNION ALL
SELECT Source as Municipality, Generalized_Zoning_Category, ZONECLASS AS Zoning_Code, Zoning_Code_Description, Shape__Len as Boundary_Length_Feet, Shape__Are as Area_Square_Feet, geom FROM 
`us-con-gcp-npr-0000424-011325.gold.ZoningDistricts20240124` UNION ALL
SELECT Source as Municipality, Generalized_Zoning_Category, ZONES_ABV AS Zoning_Code, Zoning_Code_Description, SHAPE_STLe as Boundary_Length_Feet, SHAPE_STAr as Area_Square_Feet, geom FROM 
`us-con-gcp-npr-0000424-011325.gold.Hallandale_Beach_zoning` UNION ALL
SELECT Source as Municipality, Generalized_Zoning_Category, CLASS AS Zoning_Code, Zoning_Code_Description, Shape_STLe as Boundary_Length_Feet, SHAPE_STAr as Area_Square_Feet, geom FROM 
`us-con-gcp-npr-0000424-011325.gold.LauderhillZoning2024` UNION ALL
SELECT Source as Municipality, Generalized_Zoning_Category, ZONINGCODE AS Zoning_Code, Zoning_Code_Description, PERIMETER as Boundary_Length_Feet, AREA as Area_Square_Feet, geom FROM 
`us-con-gcp-npr-0000424-011325.gold.zoning` UNION ALL
SELECT Source as Municipality, Generalized_Zoning_Category, ZONECODE AS Zoning_Code, Zoning_Code_Description, Shape_STLe as Boundary_Length_Feet, Shape_STAr as Area_Square_Feet, geom FROM 
`us-con-gcp-npr-0000424-011325.gold.Miramar_ZoningDistricts` UNION ALL
SELECT Source as Municipality, Generalized_Zoning_Category, Zones AS Zoning_Code, Zoning_Code_Description, SHAPE_STLe as Boundary_Length_Feet, SHAPE_STAr as Area_Square_Feet, geom FROM 
`us-con-gcp-npr-0000424-011325.gold.North_Lauderdale_ZoningDistrict` UNION ALL
SELECT Source as Municipality, Generalized_Zoning_Category, LAYER AS Zoning_Code, Zoning_Code_Description, Shape_Leng as Boundary_Length_Feet, Shape_Area as Area_Square_Feet, geom FROM 
`us-con-gcp-npr-0000424-011325.gold.Oakland_Park_Zoning` UNION ALL
SELECT Source as Municipality, Generalized_Zoning_Category, Text_ AS Zoning_Code, Zoning_Code_Description, Shape_Leng as Boundary_Length_Feet, Shape_Area as Area_Square_Feet, geom FROM 
`us-con-gcp-npr-0000424-011325.gold.Zoning_2025` UNION ALL
SELECT Source as Municipality, Generalized_Zoning_Category, ZONECLASS AS Zoning_Code, Zoning_Code_Description, Shape_STLe as Boundary_Length_Feet, Shape_STAr as Area_Square_Feet, geometry as geom FROM 
`us-con-gcp-npr-0000424-011325.gold.Districts` UNION ALL
SELECT Source as Municipality, Generalized_Zoning_Category, ZONECODE AS Zoning_Code, Zoning_Code_Description, Shape_STLe as Boundary_Length_Feet, Shape_STAr as Area_Square_Feet, geom FROM 
`us-con-gcp-npr-0000424-011325.gold.SunriseZoning20250124` UNION ALL
SELECT Source as Municipality, Generalized_Zoning_Category, ZONECLASS AS Zoning_Code, Zoning_Code_Description, SHAPE_Length as Boundary_Length_Feet, SHAPE_Area as Area_Square_Feet, geom FROM 
`us-con-gcp-npr-0000424-011325.gold.Weston_Zoning` UNION ALL
SELECT Source as Municipality, Generalized_Zoning_Category, ZONING AS Zoning_Code, Zoning_Code_Description, SHAPE_Leng as Boundary_Length_Feet, SHAPE_Area as Area_Square_Feet, geom FROM 
`us-con-gcp-npr-0000424-011325.gold.West_Park_Zoning` UNION ALL
SELECT Source as Municipality, Generalized_Zoning_Category, Zone AS Zoning_Code, Zoning_Code_Description, Shape_Length as Boundary_Length_Feet, Shape_Area as Area_Square_Feet, geom FROM 
`us-con-gcp-npr-0000424-011325.gold.Zoning_ExportFeatures_Consolidated_Update` UNION ALL
SELECT Source as Municipality, Generalized_Zoning_Category, ZONING_ID AS Zoning_Code, Zoning_Code_Description, ST_LENGTH(ST_BOUNDARY(geom))*3.28084 as Boundary_Length_Feet, ST_AREA(geom)*3.28084*3.28084 as Area_Square_Feet, geom FROM 
`us-con-gcp-npr-0000424-011325.gold.SWRZoning` UNION ALL
SELECT Source as Municipality, Generalized_Zoning_Category, ZONING AS Zoning_Code, Zoning_Code_Description, Shape__Len as Boundary_Length_Feet, Shape__Are as Area_Square_Feet, geom FROM 
`us-con-gcp-npr-0000424-011325.gold.Broward_County_Unincorporated_Zoning` UNION ALL
SELECT Source as Municipality, Generalized_Zoning_Category, ZONING AS Zoning_Code, Zoning_Code_Description, Shape__Len as Boundary_Length_Feet, Shape__Are as Area_Square_Feet, geom FROM 
`us-con-gcp-npr-0000424-011325.gold.Broward_Municipal_Service_District_Zoning`
)
where geom is not null and not st_isempty(geom)</t>
  </si>
  <si>
    <t>Filtered out 15 zoning districts with null or invalid geometries which appear erroneous.</t>
  </si>
  <si>
    <t>Historic Miramar Boundary</t>
  </si>
  <si>
    <t>us-con-gcp-npr-0000424-011325.silver.HistoricMiramar_Boundary</t>
  </si>
  <si>
    <t>HistoricMiramar_Boundary</t>
  </si>
  <si>
    <t>CREATE OR REPLACE TABLE us-con-gcp-npr-0000424-011325.gold.HistoricMiramar_Boundary
AS (
  SELECT *
    FROM `us-con-gcp-npr-0000424-011325.silver.HistoricMiramar_Boundary`
)</t>
  </si>
  <si>
    <t>Pass from silver to gold as this dataset does not need consolidation</t>
  </si>
  <si>
    <t>us-con-gcp-npr-0000424-011325.gold.HistoricMiramar_Boundary</t>
  </si>
  <si>
    <t>Generate Column Metadata</t>
  </si>
  <si>
    <t>CREATE OR REPLACE TABLE
  `us-con-gcp-npr-0000424-011325.diamond.Historic_Miramar_Boundary` AS
SELECT
  Shape_Area / 43560 AS `Acreage`,
  Shape_Area AS `Area_Square_Feet`,
  Shape_Leng AS `Boundary_Length_Feet`,
  geom
FROM
  `us-con-gcp-npr-0000424-011325.gold.HistoricMiramar_Boundary`</t>
  </si>
  <si>
    <t>Only one row , Id does not make sense</t>
  </si>
  <si>
    <t>Values in this column are incorrect, creating a new column for Acreage.</t>
  </si>
  <si>
    <t>Calculate correct Acreage</t>
  </si>
  <si>
    <t>Values in 'Acres' are incorrect, creating a new column for Acreage.</t>
  </si>
  <si>
    <t xml:space="preserve">This is a duplicate column of Shape_Area and has incorrect values </t>
  </si>
  <si>
    <t xml:space="preserve">This is a duplicate column of Shape_Leng and has incorrect values </t>
  </si>
  <si>
    <t>Broward County Flood Zones</t>
  </si>
  <si>
    <t>us-con-gcp-npr-0000424-011325.silver.Broward_County_Flood_Zones_2024</t>
  </si>
  <si>
    <t>CREATE OR REPLACE TABLE us-con-gcp-npr-0000424-011325.gold.Broward_County_Flood_Zones_2024
AS (
  SELECT *
    FROM `us-con-gcp-npr-0000424-011325.silver.Broward_County_Flood_Zones_2024`
)</t>
  </si>
  <si>
    <t>us-con-gcp-npr-0000424-011325.gold.Broward_County_Flood_Zones_2024</t>
  </si>
  <si>
    <t>OBJECTID</t>
  </si>
  <si>
    <t>CREATE OR REPLACE TABLE
  `us-con-gcp-npr-0000424-011325.diamond.Broward_County_Flood_Zones_2024` AS
SELECT
  OBJECTID AS `Object_Identifier`,
  FLD_AR_ID AS `Flood_Risk_Area_Identifier`,
  FLD_ZONE AS `Flood_Zone_Designation`,
  CASE 
    WHEN FLD_ZONE = "X" and ZONE_SUBTY LIKE "%MINIMAL%" THEN "Minimal Flood Hazard"
    WHEN FLD_ZONE = "X" and ZONE_SUBTY LIKE "%0.2 PCT%" THEN "0.2% Annual Chance Flood Hazard"
    WHEN FLD_ZONE IN ("AE", "AH", "AO", "VE") THEN "1% Annual Chance Flood Hazard"
    ELSE "Undetermined Flood Risk"
  END AS `Flood_Zone_Designation_Description`,
  CASE WHEN SFHA_TF = "T" THEN TRUE ELSE FALSE END AS `Special_Flood_Hazard_Area_Flag`,
  CASE WHEN STATIC_BFE = -9999 THEN NULL ELSE STATIC_BFE END AS `Static_Base_Flood_Elevation`,
  CASE WHEN DEPTH = -9999 THEN NULL ELSE DEPTH END AS `Flood_Depth_Feet`,
  SOURCE_CIT AS `Source_Citation`,
  SHAPE_Leng AS `Flood_Zone_Boundary_Length_Feet`,
  SHAPE_Area AS `Flood_Zone_Area_Square_Feet`,
  geom
FROM
  `us-con-gcp-npr-0000424-011325.gold.Broward_County_Flood_Zones_2024`</t>
  </si>
  <si>
    <t> </t>
  </si>
  <si>
    <t>us-con-gcp-npr-0000424-011325.gold.Broward_County_Flood_Zones_2025</t>
  </si>
  <si>
    <t>DFIRM_ID</t>
  </si>
  <si>
    <t>All entries in this column are identical. And we can get this from FLD_AR_ID column</t>
  </si>
  <si>
    <t>us-con-gcp-npr-0000424-011325.gold.Broward_County_Flood_Zones_2026</t>
  </si>
  <si>
    <t>VERSION_ID</t>
  </si>
  <si>
    <t>All entries in this column are identical.</t>
  </si>
  <si>
    <t>us-con-gcp-npr-0000424-011325.gold.Broward_County_Flood_Zones_2027</t>
  </si>
  <si>
    <t>FLD_AR_ID</t>
  </si>
  <si>
    <t>us-con-gcp-npr-0000424-011325.gold.Broward_County_Flood_Zones_2028</t>
  </si>
  <si>
    <t>STUDY_TYP</t>
  </si>
  <si>
    <t>All entries in this column are identical (NP)</t>
  </si>
  <si>
    <t>us-con-gcp-npr-0000424-011325.gold.Broward_County_Flood_Zones_2029</t>
  </si>
  <si>
    <t>FLD_ZONE</t>
  </si>
  <si>
    <t>us-con-gcp-npr-0000424-011325.gold.Broward_County_Flood_Zones_2030</t>
  </si>
  <si>
    <t>ZONE_SUBTY</t>
  </si>
  <si>
    <t>Modified with the understanding provided in https://help.firststreet.org/hc/en-us/articles/360048256493-Understand-the-differences-between-FEMA-flood-zones</t>
  </si>
  <si>
    <t>us-con-gcp-npr-0000424-011325.gold.Broward_County_Flood_Zones_2031</t>
  </si>
  <si>
    <t>SFHA_TF</t>
  </si>
  <si>
    <t>Rename and transform</t>
  </si>
  <si>
    <t>Change to boolean</t>
  </si>
  <si>
    <t>us-con-gcp-npr-0000424-011325.gold.Broward_County_Flood_Zones_2032</t>
  </si>
  <si>
    <t>STATIC_BFE</t>
  </si>
  <si>
    <t>Populated for 'AH', 'AE' and 'VE' Flood Zones. Measurements in feet. Replace '-9999' with nulls.</t>
  </si>
  <si>
    <t>us-con-gcp-npr-0000424-011325.gold.Broward_County_Flood_Zones_2033</t>
  </si>
  <si>
    <t>V_DATUM</t>
  </si>
  <si>
    <t>Most of the values are Null</t>
  </si>
  <si>
    <t>us-con-gcp-npr-0000424-011325.gold.Broward_County_Flood_Zones_2034</t>
  </si>
  <si>
    <t>DEPTH</t>
  </si>
  <si>
    <t>Populated for 'AO' Flood Zones. Measurements in feet. Replace '-9999' with nulls.</t>
  </si>
  <si>
    <t>us-con-gcp-npr-0000424-011325.gold.Broward_County_Flood_Zones_2035</t>
  </si>
  <si>
    <t>LEN_UNIT</t>
  </si>
  <si>
    <t>They are either Null or Feet</t>
  </si>
  <si>
    <t>us-con-gcp-npr-0000424-011325.gold.Broward_County_Flood_Zones_2036</t>
  </si>
  <si>
    <t>VELOCITY</t>
  </si>
  <si>
    <t>All entries in this column are identical. (-9999)</t>
  </si>
  <si>
    <t>us-con-gcp-npr-0000424-011325.gold.Broward_County_Flood_Zones_2037</t>
  </si>
  <si>
    <t>VEL_UNIT</t>
  </si>
  <si>
    <t>All entries in this column are null.</t>
  </si>
  <si>
    <t>us-con-gcp-npr-0000424-011325.gold.Broward_County_Flood_Zones_2038</t>
  </si>
  <si>
    <t>AR_REVERT</t>
  </si>
  <si>
    <t>us-con-gcp-npr-0000424-011325.gold.Broward_County_Flood_Zones_2039</t>
  </si>
  <si>
    <t>AR_SUBTRV</t>
  </si>
  <si>
    <t>us-con-gcp-npr-0000424-011325.gold.Broward_County_Flood_Zones_2040</t>
  </si>
  <si>
    <t>BFE_REVERT</t>
  </si>
  <si>
    <t>All entries in this column are identical (-9999)</t>
  </si>
  <si>
    <t>us-con-gcp-npr-0000424-011325.gold.Broward_County_Flood_Zones_2041</t>
  </si>
  <si>
    <t>DEP_REVERT</t>
  </si>
  <si>
    <t>us-con-gcp-npr-0000424-011325.gold.Broward_County_Flood_Zones_2042</t>
  </si>
  <si>
    <t>DUAL_ZONE</t>
  </si>
  <si>
    <t>us-con-gcp-npr-0000424-011325.gold.Broward_County_Flood_Zones_2043</t>
  </si>
  <si>
    <t>SOURCE_CIT</t>
  </si>
  <si>
    <t>us-con-gcp-npr-0000424-011325.gold.Broward_County_Flood_Zones_2044</t>
  </si>
  <si>
    <t>GFID</t>
  </si>
  <si>
    <t>us-con-gcp-npr-0000424-011325.gold.Broward_County_Flood_Zones_2045</t>
  </si>
  <si>
    <t>GLOBALID</t>
  </si>
  <si>
    <t>Does not seem to add value.</t>
  </si>
  <si>
    <t>us-con-gcp-npr-0000424-011325.gold.Broward_County_Flood_Zones_2046</t>
  </si>
  <si>
    <t>CREATED_US</t>
  </si>
  <si>
    <t>us-con-gcp-npr-0000424-011325.gold.Broward_County_Flood_Zones_2047</t>
  </si>
  <si>
    <t>CREATED_DA</t>
  </si>
  <si>
    <t>us-con-gcp-npr-0000424-011325.gold.Broward_County_Flood_Zones_2048</t>
  </si>
  <si>
    <t>LAST_EDITE</t>
  </si>
  <si>
    <t>us-con-gcp-npr-0000424-011325.gold.Broward_County_Flood_Zones_2049</t>
  </si>
  <si>
    <t>LAST_EDI_1</t>
  </si>
  <si>
    <t>us-con-gcp-npr-0000424-011325.gold.Broward_County_Flood_Zones_2050</t>
  </si>
  <si>
    <t>SHAPE_Leng</t>
  </si>
  <si>
    <t>Shape length in feet</t>
  </si>
  <si>
    <t>us-con-gcp-npr-0000424-011325.gold.Broward_County_Flood_Zones_2051</t>
  </si>
  <si>
    <t>SHAPE_Area</t>
  </si>
  <si>
    <t>Shape Area in Square feet</t>
  </si>
  <si>
    <t>us-con-gcp-npr-0000424-011325.gold.Broward_County_Flood_Zones_2052</t>
  </si>
  <si>
    <t>Post-processing</t>
  </si>
  <si>
    <t>us-con-gcp-npr-0000424-011325.diamond.Broward_County_Flood_Zones_2023</t>
  </si>
  <si>
    <t>Broward_County_Flood_Zones_2023</t>
  </si>
  <si>
    <t>* except(geom)</t>
  </si>
  <si>
    <t>CREATE OR REPLACE TABLE `us-con-gcp-npr-0000424-011325.diamond.Broward_County_Flood_Zones_2024` AS
SELECT a.* except(geom),
case
  when st_isempty(b.simplified_geom_4) then st_convexhull(a.geom)
  else b.simplified_geom_4
end geom
FROM `us-con-gcp-npr-0000424-011325.diamond.Broward_County_Flood_Zones_2024` a
inner join `us-con-gcp-npr-0000424-011325.sample_dataset.flood_zones_test` b
  on a.Object_Identifier = b.Object_Identifier
where a.Flood_Zone_Area_Square_Feet &gt; 10 or not st_isempty(b.simplified_geom_4)</t>
  </si>
  <si>
    <t>Update</t>
  </si>
  <si>
    <t>us-con-gcp-npr-0000424-011325.silver.Broward_County_Future_Land_Use</t>
  </si>
  <si>
    <t>CREATE OR REPLACE TABLE us-con-gcp-npr-0000424-011325.gold.Broward_County_Future_Land_Use
AS (
  SELECT *
    FROM `us-con-gcp-npr-0000424-011325.silver.Broward_County_Future_Land_Use`
)</t>
  </si>
  <si>
    <t>us-con-gcp-npr-0000424-011325.gold.Broward_County_Future_Land_Use</t>
  </si>
  <si>
    <t>OBJECTID_1</t>
  </si>
  <si>
    <t>CREATE OR REPLACE TABLE
  `us-con-gcp-npr-0000424-011325.diamond.Broward_County_Future_Land_Use` AS
(
  WITH BCPA_CODES AS (
    -- Taken From https://bcpa.net/CountyLandUseCodes.htm
    SELECT 1 AS CODE, "Water" AS DESCRIPTION UNION ALL
    SELECT 5 AS CODE, "Conservation - Natural Reservations" AS DESCRIPTION UNION ALL
    SELECT 10 AS CODE, "Recreation and Open Space" AS DESCRIPTION UNION ALL
    SELECT 15 AS CODE, "Commercial Recreation" AS DESCRIPTION UNION ALL
    SELECT 20 AS CODE, "Agricultural" AS DESCRIPTION UNION ALL
    SELECT 28 AS CODE, "Rural Ranches" AS DESCRIPTION UNION ALL
    SELECT 29 AS CODE, "Rural Estates" AS DESCRIPTION UNION ALL
    SELECT 30 AS CODE, "Estate (1) Residential" AS DESCRIPTION UNION ALL
    SELECT 31 AS CODE, "Low (2) Residential" AS DESCRIPTION UNION ALL
    SELECT 32 AS CODE, "Low (3) Residential" AS DESCRIPTION UNION ALL
    SELECT 33 AS CODE, "Low (5) Residential" AS DESCRIPTION UNION ALL
    SELECT 34 AS CODE, "Palm Beach County Rural Residential-10" AS DESCRIPTION UNION ALL
    SELECT 36 AS CODE, "Low-Medium (10) Residential" AS DESCRIPTION UNION ALL
    SELECT 37 AS CODE, "Medium (16) Residential" AS DESCRIPTION UNION ALL
    SELECT 38 AS CODE, "Medium-High (25) Residential" AS DESCRIPTION UNION ALL
    SELECT 39 AS CODE, "High (50) Residential" AS DESCRIPTION UNION ALL
    SELECT 40 AS CODE, "Community" AS DESCRIPTION UNION ALL
    SELECT 60 AS CODE, "Commerce" AS DESCRIPTION UNION ALL
    SELECT 70 AS CODE, "Transportation" AS DESCRIPTION UNION ALL
    SELECT 100 AS CODE, "Activity Center" AS DESCRIPTION UNION ALL
    SELECT 110 AS CODE, "Electrical Generation Facility" AS DESCRIPTION UNION ALL
    SELECT 222 AS CODE, "Irregular Residential" AS DESCRIPTION UNION ALL
    SELECT 444 AS CODE, "Mining" AS DESCRIPTION UNION ALL
    SELECT 555 AS CODE, "Conservation - Reserve Water Supply Areas" AS DESCRIPTION
  )
  SELECT 
    A.OBJECTID_1 AS `Object_Identifier`,
    --A.BPC_BCFUTU AS `Future_Land_Use_Area_Square_Feet`,
    CAST(A.SLUC1 AS INT64) AS `Land_Use_Code`,
    B.DESCRIPTION AS `Land_Use_Code_Description`,
    A.ACRES AS `Land_Use_Area_Acres`,
    A.DENSITY AS `Land_Use_Density`,
    A.SHAPEAREA AS `Land_Use_Area_Square_Feet`,
    A.SHAPELEN AS `Land_Use_Boundary_Length_Feet`,
    A.geom
  FROM `us-con-gcp-npr-0000424-011325.gold.Broward_County_Future_Land_Use` A
  LEFT JOIN BCPA_CODES B
  ON CAST(A.SLUC1 AS INT64) = B.CODE
  WHERE A.SLUC1 IS NOT NULL
)</t>
  </si>
  <si>
    <t>Some values are null.</t>
  </si>
  <si>
    <t>BPC_BCFUTU</t>
  </si>
  <si>
    <t>[JD] This is the same value as SHAPEAREA for 2832/3286 entries. Removing for now until we undertand what this data represents.</t>
  </si>
  <si>
    <t>SLUC1</t>
  </si>
  <si>
    <t>Rename and convert to int</t>
  </si>
  <si>
    <t>[JD] There is 1 row with null value, after plotting this land use area is covered and appears erroneous (it is the only shape which is overlapped by others), going to filter it out.</t>
  </si>
  <si>
    <t>Create code description</t>
  </si>
  <si>
    <t>Creating description outlined in https://bcpa.net/CountyLandUseCodes.htm</t>
  </si>
  <si>
    <t>DENSITY</t>
  </si>
  <si>
    <t>Only populated for 154/3286 entries, will keep for now but should review whether this column adds value.</t>
  </si>
  <si>
    <t>SHAPEAREA</t>
  </si>
  <si>
    <t>SHAPELEN</t>
  </si>
  <si>
    <t>HFA Bond Assignments</t>
  </si>
  <si>
    <t>us-con-gcp-npr-0000424-011325.silver.HFABondAssignments</t>
  </si>
  <si>
    <t>HFABondAssignments</t>
  </si>
  <si>
    <t>CREATE OR REPLACE TABLE us-con-gcp-npr-0000424-011325.gold.HFABondAssignments
AS (
  SELECT *
    FROM `us-con-gcp-npr-0000424-011325.silver.HFABondAssignments`
)</t>
  </si>
  <si>
    <t>us-con-gcp-npr-0000424-011325.gold.HFABondAssignments</t>
  </si>
  <si>
    <t>Project_Na</t>
  </si>
  <si>
    <t>CREATE OR REPLACE TABLE
  `us-con-gcp-npr-0000424-011325.diamond.HFA_Bond_Assignments` AS
SELECT
  Project_Na AS `HFA_Bond_Project_Name`,
  Year AS `HFA_Bond_Year`,
  Status AS `HFA_Bond_Status`,
  Street_Add AS `Project_Street_Address`,
  City AS `Project_City`,
  Zip AS `Project_Zip_Code`,
  Units AS `Project_Units`,
  Developer AS `Project_Developer`,
  Lead_Under AS `HFA_Bond_Lead_Underwriter`,
  Bond_Couns AS `HFA_Bond_Counsel`,
  Credit_Und AS `HFA_Bond_Credit_Underwriter`,
  Bond_Reque AS `HFA_Bond_Requested_Amount`,
  TEFRA_Amou AS `HFA_Bond_TEFRA_Amount`,
  TEFRA_Date AS `HFA_Bond_TEFRA_Date`,
  HFA_Approv AS `HFA_Approval_Date`,
  BOCC_Appro AS `HFA_Bond_BOCC_Approval_Date`,
  Date_Close AS `HFA_Bond_Close_Date`,
  Link AS `Project_Website_URL`,
  Picture AS `Property_Image_URL`,
  geom
FROM
  `us-con-gcp-npr-0000424-011325.gold.HFABondAssignments`</t>
  </si>
  <si>
    <t>Street_Add</t>
  </si>
  <si>
    <t>Zip</t>
  </si>
  <si>
    <t>Google_Map</t>
  </si>
  <si>
    <t>Same information is available in geom</t>
  </si>
  <si>
    <t>Google_M_1</t>
  </si>
  <si>
    <t>Units</t>
  </si>
  <si>
    <t>Developer</t>
  </si>
  <si>
    <t>Lead_Under</t>
  </si>
  <si>
    <t>Bond_Couns</t>
  </si>
  <si>
    <t>Credit_Und</t>
  </si>
  <si>
    <t>Bond_Reque</t>
  </si>
  <si>
    <t>TEFRA_Amou</t>
  </si>
  <si>
    <t>TEFRA_Date</t>
  </si>
  <si>
    <t>Convert to date</t>
  </si>
  <si>
    <t>HFA_Approv</t>
  </si>
  <si>
    <t>BOCC_Appro</t>
  </si>
  <si>
    <t>Date_Close</t>
  </si>
  <si>
    <t>Link</t>
  </si>
  <si>
    <t>Picture</t>
  </si>
  <si>
    <t>SymbolID</t>
  </si>
  <si>
    <t>Broward County Census Block Groups</t>
  </si>
  <si>
    <t>us-con-gcp-npr-0000424-011325.silver.Census_Block_Groups_2010</t>
  </si>
  <si>
    <t>CREATE OR REPLACE TABLE
  `us-con-gcp-npr-0000424-011325.gold.Census_Block_Groups_2010` AS
SELECT * FROM
  `us-con-gcp-npr-0000424-011325.silver.Census_Block_Groups_2010`</t>
  </si>
  <si>
    <t>us-con-gcp-npr-0000424-011325.gold.Census_Block_Groups_2010</t>
  </si>
  <si>
    <t>CREATE OR REPLACE TABLE
  `us-con-gcp-npr-0000424-011325.diamond.Census_Block_Groups_2010` AS
SELECT
  OBJECTID AS Object_Identifier,
  GEOID10 AS Census_Block_Group_Identifier,
  STATEFP10 AS State_Code,
  COUNTYFP10 AS County_Code,
  TRACTCE10 AS Census_Tract_Code,
  BLKGRPCE10 AS Block_Group_Code,
  Stusab AS State_Abbreviation,
  Countyname AS County_Name,
  MTFCC10 AS MAF_TIGER_Code,
  CASE WHEN MTFCC10 = 'G5030' THEN 'Block Group' END AS MAF_TIGER_Code_Description,
  FUNCSTAT10 AS Block_Group_Functional_Status,
  CASE WHEN FUNCSTAT10 = 'S' THEN 'Statistical Entity' END AS Block_Group_Functional_Status_Description,
  geoname AS Census_Block_Group_Geographic_Name,
  ALAND10*10.7639 AS Land_Area_Square_Feet,
  AWATER10*10.7639 AS Water_Area_Square_Feet,
  CAST(Low AS INT64) AS Low_Income_Persons_Count,
  CAST(Lowmod AS INT64) AS Low_To_Moderate_Income_Persons_Count,
  CAST(Lmmi AS INT64) AS Low_To_Moderate_To_Medium_Income_Persons_Count,
  CAST(Lowmoduniv AS INT64) AS Low_To_Moderate_Income_Universe_Persons_Count,
  CAST(Lowmod_pct AS FLOAT64) AS Low_To_Moderate_Income_Persons_Percentage,
  CAST(REPLACE(MOE_Lowmod, "+/-", "") AS FLOAT64) As Low_To_Moderate_Income_Persons_Percentage_Margin_Of_Error,
  Shape__Are AS Block_Group_Area_Square_Feet,
  Shape__Len AS Block_Group_Boundary_Length_Feet,
  geom
FROM
  `us-con-gcp-npr-0000424-011325.gold.Census_Block_Groups_2010`</t>
  </si>
  <si>
    <t>GEOID</t>
  </si>
  <si>
    <t>This is captured in GEOID10</t>
  </si>
  <si>
    <t>STATEFP10</t>
  </si>
  <si>
    <t>COUNTYFP10</t>
  </si>
  <si>
    <t>TRACTCE10</t>
  </si>
  <si>
    <t>BLKGRPCE10</t>
  </si>
  <si>
    <t>Stusab</t>
  </si>
  <si>
    <t>We can get this information from Geoname, but it will be easier to query the table if we have the state name in a separate column.</t>
  </si>
  <si>
    <t>Countyname</t>
  </si>
  <si>
    <t>Same as above</t>
  </si>
  <si>
    <t>GEOID10</t>
  </si>
  <si>
    <t>This is captured in GEOID</t>
  </si>
  <si>
    <t>NAMELSAD10</t>
  </si>
  <si>
    <t>MTFCC10</t>
  </si>
  <si>
    <t>Create description</t>
  </si>
  <si>
    <t>From census.gov, G5030 is 'Block Group'</t>
  </si>
  <si>
    <t>FUNCSTAT10</t>
  </si>
  <si>
    <t>From census.gov, 'S' is 'Statistical Entity'</t>
  </si>
  <si>
    <t>Block_Group_Functional_Status_Description</t>
  </si>
  <si>
    <t>geoname</t>
  </si>
  <si>
    <t>ALAND10</t>
  </si>
  <si>
    <t>Area is in square meters, converting to square feet for consistency.</t>
  </si>
  <si>
    <t>AWATER10</t>
  </si>
  <si>
    <t>INTPTLAT10</t>
  </si>
  <si>
    <t>Can use geom instead.</t>
  </si>
  <si>
    <t>INTPTLON10</t>
  </si>
  <si>
    <t>TRACTFULLN</t>
  </si>
  <si>
    <t>Included in geoname.</t>
  </si>
  <si>
    <t>GEOID_REV</t>
  </si>
  <si>
    <t>This is captured in Stusab</t>
  </si>
  <si>
    <t>We can get this Information from Countyname</t>
  </si>
  <si>
    <t>Tract</t>
  </si>
  <si>
    <t>Duplicate of TRACTCE10.</t>
  </si>
  <si>
    <t>Blckgrp</t>
  </si>
  <si>
    <t>Duplicate of BLKGRPCE10</t>
  </si>
  <si>
    <t>Low</t>
  </si>
  <si>
    <t>Convert to Integer. Rename taken from https://www.hudexchange.info/programs/census/low-mod-income-summary-data/dictionary/</t>
  </si>
  <si>
    <t>Lowmod</t>
  </si>
  <si>
    <t>Lmmi</t>
  </si>
  <si>
    <t>Convert to Integer. Rename taken from https://www.hudexchange.info/programs/acs-low-mod-summary-data/acs-low-mod-summary-data-faqs-2011-2015/</t>
  </si>
  <si>
    <t>Lowmoduniv</t>
  </si>
  <si>
    <t>Convert to Integer. Rename taken from https://adeca.alabama.gov/wp-content/uploads/2022-HUD-Income-Limits.pdf</t>
  </si>
  <si>
    <t>Lowmod_pct</t>
  </si>
  <si>
    <t>Convert to Float</t>
  </si>
  <si>
    <t>uclowmod</t>
  </si>
  <si>
    <t>ucLowmod_p</t>
  </si>
  <si>
    <t>All entries in this column are Zero</t>
  </si>
  <si>
    <t>MOE_Lowmod</t>
  </si>
  <si>
    <t>MOE_ucLowm</t>
  </si>
  <si>
    <t>Shape__Are</t>
  </si>
  <si>
    <t>Shape__Len</t>
  </si>
  <si>
    <t>Historic Miramar Developments</t>
  </si>
  <si>
    <t>us-con-gcp-npr-0000424-011325.silver.HM_DevActivity2024</t>
  </si>
  <si>
    <t>HM_DevActivity2024</t>
  </si>
  <si>
    <t>CREATE OR REPLACE TABLE
  `us-con-gcp-npr-0000424-011325.gold.HM_DevActivity2024` AS
Select * FROM
  `us-con-gcp-npr-0000424-011325.silver.HM_DevActivity2024`</t>
  </si>
  <si>
    <t>us-con-gcp-npr-0000424-011325.gold.HM_DevActivity2024</t>
  </si>
  <si>
    <t>Loc_name</t>
  </si>
  <si>
    <t>CREATE OR REPLACE TABLE
  `us-con-gcp-npr-0000424-011325.diamond.Miramar_Development_Projects_2024` AS
SELECT
  REPLACE(USER_PROJE, "\n", "") AS Project_Name,
  USER_ADDRE AS Project_Address,
  USER_CITY AS Project_City,
  USER_STATE AS Project_State_Abbreviation,
  USER_ZIPCO AS Project_Zip_Code,
  USER_PARCE AS Project_Parcels,
  REPLACE(USER_DESCR, "Constrcution", "Construction") AS Project_Description,
  USER_STATU AS Project_Status,
  geom
FROM
  `us-con-gcp-npr-0000424-011325.gold.HM_DevActivity2024`</t>
  </si>
  <si>
    <t>All entries are same (World)</t>
  </si>
  <si>
    <t>Duplicate information of geom</t>
  </si>
  <si>
    <t>Y</t>
  </si>
  <si>
    <t>DisplayX</t>
  </si>
  <si>
    <t>DisplayY</t>
  </si>
  <si>
    <t>Xmin</t>
  </si>
  <si>
    <t>Xmax</t>
  </si>
  <si>
    <t>Ymin</t>
  </si>
  <si>
    <t>Ymax</t>
  </si>
  <si>
    <t>USER_PROJE</t>
  </si>
  <si>
    <t>Rename and clean</t>
  </si>
  <si>
    <t>One entry has an errant newline "\n".</t>
  </si>
  <si>
    <t>us-con-gcp-npr-0000424-011325.diamond.Miramar_Development_Projects_2024</t>
  </si>
  <si>
    <t>Miramar_Development_Projects_2024</t>
  </si>
  <si>
    <t>USER_ADDRE</t>
  </si>
  <si>
    <t>USER_CITY</t>
  </si>
  <si>
    <t>USER_STATE</t>
  </si>
  <si>
    <t>USER_ZIPCO</t>
  </si>
  <si>
    <t>USER_PARCE</t>
  </si>
  <si>
    <t>Break out parcels into array.</t>
  </si>
  <si>
    <t>USER_DESCR</t>
  </si>
  <si>
    <t>USER_STATU</t>
  </si>
  <si>
    <t>"Constrcution" is mispelled here.</t>
  </si>
  <si>
    <t>MITAC Boundary</t>
  </si>
  <si>
    <t>us-con-gcp-npr-0000424-011325.silver.MITAC_DistrictBndry</t>
  </si>
  <si>
    <t>MITAC_DistrictBndry</t>
  </si>
  <si>
    <t>CREATE OR REPLACE TABLE
  `us-con-gcp-npr-0000424-011325.gold.MITAC_DistrictBndry` AS
SELECT
  *
FROM
  `us-con-gcp-npr-0000424-011325.silver.MITAC_DistrictBndry`</t>
  </si>
  <si>
    <t>us-con-gcp-npr-0000424-011325.gold.MITAC_DistrictBndry</t>
  </si>
  <si>
    <t>USETYPE</t>
  </si>
  <si>
    <t>CREATE OR REPLACE TABLE
  `us-con-gcp-npr-0000424-011325.diamond.MITAC_District_Boundary` AS
SELECT
  USETYPE AS `Land_Use_Type`,
  Shape_Area / 43560 AS `District_Acreage`,
  Shape_Le_1 AS `District_Boundary_Length_Feet`,
  Shape_Area AS `District_Area_Square_Feet`,
  CAST(SUBSTR(RESIDENTIA,0,3) AS INT64) AS `Residential_Apartment_Units`,
  CAST(SUBSTR(RESIDENTIA,15,2)AS INT64) AS `Residential_Townhome_Units`,
  CAST(SUBSTR(COMMERCIAL,0,2) AS INT64)*1000 AS `Commercial_Area_Square_Feet`,
  CAST(SUBSTR(OFFICE,0,3) AS INT64)*1000 AS `Office_Area_Square_Feet`,
  geom
FROM
  `us-con-gcp-npr-0000424-011325.gold.MITAC_DistrictBndry`</t>
  </si>
  <si>
    <t>MAXIMUMDEN</t>
  </si>
  <si>
    <t>NULL row</t>
  </si>
  <si>
    <t>JURISDICTI</t>
  </si>
  <si>
    <t>Acres value is incorrect.</t>
  </si>
  <si>
    <t>Calculate Acreage</t>
  </si>
  <si>
    <t>Calculate acreage value.</t>
  </si>
  <si>
    <t>I reviewed the boundaries in QGIS and found that none of them match the lengths specified in the data. I'm uncertain whether to include this information since a similar column is already present in the dataset.</t>
  </si>
  <si>
    <t>ORDINANCE</t>
  </si>
  <si>
    <t>PRIORUSETY</t>
  </si>
  <si>
    <t>Have similar column as Area and also but values looks incorrect</t>
  </si>
  <si>
    <t>Have similar column as Length and also but values looks incorrect</t>
  </si>
  <si>
    <t>Shape_Le_1</t>
  </si>
  <si>
    <t>Shape_Le_1 is complete length and is in feet</t>
  </si>
  <si>
    <t>Shape_Area is complete area and is in square feet</t>
  </si>
  <si>
    <t>RESIDENTIA</t>
  </si>
  <si>
    <t>Need to separate the combined data of two different types of residential apartments into two distinct columns.</t>
  </si>
  <si>
    <t>Create new column Residential_Apartment_units</t>
  </si>
  <si>
    <t>Creating a new column Residential_Apartment_units replacing RESIDENTIA</t>
  </si>
  <si>
    <t>Create new column Residential_Townhome_units</t>
  </si>
  <si>
    <t>Creating a new column Residential_Townhome_units replacing RESIDENTIA</t>
  </si>
  <si>
    <t>Had both Apha numeric data, need to convert it into number</t>
  </si>
  <si>
    <t xml:space="preserve">Create new column Commercial area in sq feet </t>
  </si>
  <si>
    <t>Create a New column Commercial_area replacing the COMMERCIAL column</t>
  </si>
  <si>
    <t>OFFICE</t>
  </si>
  <si>
    <t>Create a New column Office_area replacing the OFFICE column</t>
  </si>
  <si>
    <t xml:space="preserve">Create new column Office area in sq feet </t>
  </si>
  <si>
    <t>MITAC Developments</t>
  </si>
  <si>
    <t>us-con-gcp-npr-0000424-011325.silver.MITAC_Proposed</t>
  </si>
  <si>
    <t>MITAC_Proposed</t>
  </si>
  <si>
    <t>CREATE OR REPLACE TABLE
  `us-con-gcp-npr-0000424-011325.gold.MITAC_Proposed`AS
SELECT
  *
FROM
  `us-con-gcp-npr-0000424-011325.silver.MITAC_Proposed`</t>
  </si>
  <si>
    <t>us-con-gcp-npr-0000424-011325.gold.MITAC_Proposed</t>
  </si>
  <si>
    <t>DEV_TYPE</t>
  </si>
  <si>
    <t>CREATE OR REPLACE TABLE
  `us-con-gcp-npr-0000424-011325.diamond.MITAC_Proposed_Developments` AS
SELECT
  DEV_TYPE as `Development_Type`,
  SAFE_CAST(SUBSTR(UNITS,0,3) AS INT64) AS `Residential_Apartment_Units`,
  SAFE_CAST(SUBSTR(UNITS,15,2)AS INT64) AS `Residential_Townhome_Units`,
  SAFE_CAST(SUBSTR(SQUARE_FT, 0, 2)AS INT64) *1000 AS `Commercial_Area_Square_Feet`,
  SAFE_CAST(SUBSTR(SQUARE_FT,16,3)AS INT64) *1000 AS `Office_Area_Square_Feet`,
  geom
FROM
  `us-con-gcp-npr-0000424-011325.gold.MITAC_Proposed`</t>
  </si>
  <si>
    <t>us-con-gcp-npr-0000424-011325.diamond.MITAC_Proposed_Developments</t>
  </si>
  <si>
    <t>MITAC_Proposed_Developments</t>
  </si>
  <si>
    <t>UNITS</t>
  </si>
  <si>
    <t xml:space="preserve"> Need to separate the combined data of two different types of residential apartments into two distinct columns.</t>
  </si>
  <si>
    <t>SQUARE_FT</t>
  </si>
  <si>
    <t xml:space="preserve"> Need to separate the combined data of two different types of development area into two distinct columns.</t>
  </si>
  <si>
    <t>This is a code for the development type and does not seem useful.</t>
  </si>
  <si>
    <t>Miramar Streets</t>
  </si>
  <si>
    <t>us-con-gcp-npr-0000424-011325.silver.MiramarStreets</t>
  </si>
  <si>
    <t>MiramarStreets</t>
  </si>
  <si>
    <t xml:space="preserve">CREATE OR REPLACE TABLE
  `us-con-gcp-npr-0000424-011325.gold.MiramarStreets`AS
SELECT
  *
FROM
  `us-con-gcp-npr-0000424-011325.silver.MiramarStreets`
</t>
  </si>
  <si>
    <t>us-con-gcp-npr-0000424-011325.gold.MiramarStreets</t>
  </si>
  <si>
    <t>us-con-gcp-npr-0000424-011325.gold.MiramarStreet</t>
  </si>
  <si>
    <t>CREATE OR REPLACE TABLE
  `us-con-gcp-npr-0000424-011325.diamond.Miramar_Streets` AS
SELECT
  ROW_NUMBER() OVER () AS Street_Segment_Identifier,
  CASE WHEN L_F_ADD != 0 THEN L_F_ADD END AS Miramar_Streets_Left_From_Address,
  CASE WHEN L_T_ADD != 0 THEN L_F_ADD END AS Miramar_Streets_Left_To_Address,
  CASE WHEN R_F_ADD != 0 THEN L_F_ADD END AS Miramar_Streets_Right_From_Address,
  CASE WHEN R_T_ADD != 0 THEN L_F_ADD END AS Miramar_Streets_Right_To_Address,
  PRE_DIR AS Street_Prefix_Direction,
  CASE WHEN PRE_TYPE = '0' THEN NULL ELSE PRE_TYPE END AS Street_Prefix_Type,
  STREET_NAM AS Street_Name,
  CASE WHEN STREET_TYP = "NONE" THEN NULL ELSE STREET_TYP END AS Street_Type,
  SUF_DIR AS Street_Suffix_Direction,
  CASE WHEN L_CITY = "MIRRAMAR" THEN "MIRAMAR" ELSE COALESCE(L_CITY, "MIRAMAR") END AS Street_Left_City,
  CASE WHEN R_CITY = "MIRRAMAR" THEN "MIRAMAR" ELSE COALESCE(R_CITY, "MIRAMAR") END AS Street_Right_City,
  L_ZIP AS Street_Left_Zip,
  R_ZIP AS Street_Right_Zip,
  COALESCE(STATE, "FL") AS State_Abbreviation,
  STREETNAME AS Street_Full_Name,
  ST_LENGTH(geom) / 1609.34 as Street_Segment_Length_Miles,
  geom
FROM
  `us-con-gcp-npr-0000424-011325.gold.MiramarStreets`
WHERE STREET_NAM IS NOT NULL</t>
  </si>
  <si>
    <t>ID column contains duplicates, deleting and adding in a new ID column</t>
  </si>
  <si>
    <t>Create a new column for ID as the original ID is not unique</t>
  </si>
  <si>
    <t>PERMID</t>
  </si>
  <si>
    <t>Does not serve as an identifier.</t>
  </si>
  <si>
    <t>L_F_ADD</t>
  </si>
  <si>
    <t>Many values are zero, and not sure if this column is useful</t>
  </si>
  <si>
    <t>L_T_ADD</t>
  </si>
  <si>
    <t>R_F_ADD</t>
  </si>
  <si>
    <t>R_T_ADD</t>
  </si>
  <si>
    <t>PRE_DIR</t>
  </si>
  <si>
    <t>Some values are Null</t>
  </si>
  <si>
    <t>PRE_TYPE</t>
  </si>
  <si>
    <t>STREET_NAM</t>
  </si>
  <si>
    <t>STREET_TYP</t>
  </si>
  <si>
    <t>SUF_DIR</t>
  </si>
  <si>
    <t>L_CITY</t>
  </si>
  <si>
    <t>R_CITY</t>
  </si>
  <si>
    <t>L_ZONE</t>
  </si>
  <si>
    <t>Duplicate information of L_CITY</t>
  </si>
  <si>
    <t>R_ZONE</t>
  </si>
  <si>
    <t>Duplicate information of R_CITY</t>
  </si>
  <si>
    <t>L_ZIP</t>
  </si>
  <si>
    <t>R_ZIP</t>
  </si>
  <si>
    <t>L_UNINC</t>
  </si>
  <si>
    <t>All values are null, except for one row, which has zero as its value.</t>
  </si>
  <si>
    <t>R_UNINC</t>
  </si>
  <si>
    <t>STATE</t>
  </si>
  <si>
    <t>Some values are null; the remaining values are FL, filling the rest with 'FL' for consistency.</t>
  </si>
  <si>
    <t>STREETNAME</t>
  </si>
  <si>
    <t>This is a combination of PRE_DIR, STREET_NAM, and STREET_TYP. We can either keep this combination and eliminate the other columns, or we can retain all the columns for easier querying.</t>
  </si>
  <si>
    <t>LABEL</t>
  </si>
  <si>
    <t>This represents the values of the column STREETNAME in camel case.</t>
  </si>
  <si>
    <t>MOD_TYPE</t>
  </si>
  <si>
    <t>More than 3000 values are Null</t>
  </si>
  <si>
    <t>BGRD</t>
  </si>
  <si>
    <t>More than 4000 values are Null and remaining all are BGRD</t>
  </si>
  <si>
    <t>MEGA</t>
  </si>
  <si>
    <t>More than 4000 values are Null and remaining all are MEGA</t>
  </si>
  <si>
    <t>ALIAS</t>
  </si>
  <si>
    <t>More than 4000 values are Null and remaining all are "A"</t>
  </si>
  <si>
    <t>More than 4000 values are Null</t>
  </si>
  <si>
    <t>100 rows have this value: 0000/00/00</t>
  </si>
  <si>
    <t>DATEMOD</t>
  </si>
  <si>
    <t>Looks like LAST_EDI_1, but the values for some rows are different</t>
  </si>
  <si>
    <t>These values appear to be in units of 10 KM, removing to create a new column in miles.</t>
  </si>
  <si>
    <t>These values appear to be in units of feet, and some entries are incorrect, removing to create a new column in miles.</t>
  </si>
  <si>
    <t>Create a shape length in miles.</t>
  </si>
  <si>
    <t>TOC Boundary</t>
  </si>
  <si>
    <t>us-con-gcp-npr-0000424-011325.silver.TOC_Boundary</t>
  </si>
  <si>
    <t>CREATE OR REPLACE TABLE
  `us-con-gcp-npr-0000424-011325.gold.TOC_Boundary`AS
SELECT
  *
FROM
  `us-con-gcp-npr-0000424-011325.silver.TOC_Boundary`</t>
  </si>
  <si>
    <t>us-con-gcp-npr-0000424-011325.gold.TOC_Boundary</t>
  </si>
  <si>
    <t>CREATE OR REPLACE TABLE
  `us-con-gcp-npr-0000424-011325.diamond.TOC_Boundary` AS
SELECT
  USETYPE AS Land_Use_Type,
  ACRES AS Acreage,
  Shape_Leng AS Boundary_Length_Feet,
  Shape_Area AS Area_Square_Feet,
  DESC_ AS Boundary_Description,
  geom
FROM
  `us-con-gcp-npr-0000424-011325.gold.TOC_Boundary`</t>
  </si>
  <si>
    <t>There is only one row and this column in empty in that row</t>
  </si>
  <si>
    <t>Area in Acres</t>
  </si>
  <si>
    <t>Already have column Shape_Area which talks about Area</t>
  </si>
  <si>
    <t>Already have column Shape_Le_1 which talks about Length</t>
  </si>
  <si>
    <t>DESC_</t>
  </si>
  <si>
    <t>pass through</t>
  </si>
  <si>
    <t>TOC Projects</t>
  </si>
  <si>
    <t>us-con-gcp-npr-0000424-011325.silver.TOC_Proposed</t>
  </si>
  <si>
    <t>TOC_Proposed</t>
  </si>
  <si>
    <t>CREATE OR REPLACE TABLE
  `us-con-gcp-npr-0000424-011325.gold.TOC_Proposed`AS
SELECT
  *
FROM
  `us-con-gcp-npr-0000424-011325.silver.TOC_Proposed`</t>
  </si>
  <si>
    <t>us-con-gcp-npr-0000424-011325.gold.TOC_Proposed</t>
  </si>
  <si>
    <t xml:space="preserve">CREATE OR REPLACE TABLE
  `us-con-gcp-npr-0000424-011325.diamond.TOC_Proposed` AS
SELECT
  DEV_TYPE AS Development_Project_Type,
  CASE WHEN UNITS = "NA" THEN NULL ELSE UNITS END AS Project_Proposed_Units,
  CASE WHEN SQUARE_FT = "NA" THEN NULL ELSE SQUARE_FT END AS Project_Proposed_Total_Square_Footage,
  geom
FROM 
`us-con-gcp-npr-0000424-011325.gold.TOC_Proposed` </t>
  </si>
  <si>
    <t>us-con-gcp-npr-0000424-011325.diamond.TOC_Proposed</t>
  </si>
  <si>
    <t>Data is more of a description than values, could be further cleaned?</t>
  </si>
  <si>
    <t>Id is not unique and does not add value</t>
  </si>
  <si>
    <t>Miramar Future Land Use</t>
  </si>
  <si>
    <t>us-con-gcp-npr-0000424-011325.silver.MiramarFutureLandUse</t>
  </si>
  <si>
    <t>MiramarFutureLandUse</t>
  </si>
  <si>
    <t>CREATE OR REPLACE TABLE
  `us-con-gcp-npr-0000424-011325.gold.MiramarFutureLandUse`AS
SELECT
  *
FROM
  `us-con-gcp-npr-0000424-011325.silver.MiramarFutureLandUse`</t>
  </si>
  <si>
    <t>us-con-gcp-npr-0000424-011325.gold.MiramarFutureLandUse</t>
  </si>
  <si>
    <t>CREATE OR REPLACE TABLE
  `us-con-gcp-npr-0000424-011325.diamond.Miramar_Future_Land_Use` AS
SELECT
  USETYPE as `Land_Use_Type`,
  CAST(MAXIMUMDEN AS FLOAT64) as `Maximum_Density`,
  JURISDICTI AS `Jurisdiction`,
  PRIORUSETY AS `Land_Use_Prior_Use_Type`,
  ORDINANCE AS `Land_Use_Change_Ordinance`,
  Acres as `Acreage`,
  Shape__Are as `Area_Square_Feet`,
  Shape__Len as `Boundary_Length_Feet`,
  geom
FROM
  `us-con-gcp-npr-0000424-011325.gold.MiramarFutureLandUse`</t>
  </si>
  <si>
    <t>Rename and cast to float</t>
  </si>
  <si>
    <t>50% NULL, is this actually useful?</t>
  </si>
  <si>
    <t>90% NULL, is this actually useful?</t>
  </si>
  <si>
    <t>Only populated for 2 entries (the same as ORDINANCE), is it useful?</t>
  </si>
  <si>
    <t>Only populated for 2 entries (the same as PRIORUSETY), is it useful?</t>
  </si>
  <si>
    <t>Duplicative data</t>
  </si>
  <si>
    <t>US Counties</t>
  </si>
  <si>
    <t>Deleted</t>
  </si>
  <si>
    <t>us-con-gcp-npr-0000424-011325.silver.tl_2019_us_county</t>
  </si>
  <si>
    <t>tl_2019_us_county</t>
  </si>
  <si>
    <t>Filtered on Broward County</t>
  </si>
  <si>
    <t>CREATE TABLE us-con-gcp-npr-0000424-011325.gold.tl_2019_us_county AS
SELECT *
FROM us-con-gcp-npr-0000424-011325.silver.tl_2019_us_county
WHERE NAMELSAD = 'Broward County';</t>
  </si>
  <si>
    <t>[JD] This dataset contains all US Counties, and would only be relevant to this project for one row (Broward County). The Broward County information is contained in other datasets (Census Block Groups), and thus this dataset does not add any value, deleting this.</t>
  </si>
  <si>
    <t>us-con-gcp-npr-0000424-011325.gold.tl_2019_us_county</t>
  </si>
  <si>
    <t>STATEFP</t>
  </si>
  <si>
    <t xml:space="preserve">Rename </t>
  </si>
  <si>
    <t>CREATE OR REPLACE TABLE
  `us-con-gcp-npr-0000424-011325.diamond.Broward_County_Data_2019` AS
SELECT
    STATEFP AS `State_FIPS_Code`,
    COUNTYFP AS `County_FIPS_Code`,
    COUNTYNS AS `County_GNIS_Code`,
    NAME AS `County_and_Equivalent_Name`,
    LTRIM(SUBSTRING(NAMELSAD, LENGTH(NAME) + 1), ' ') AS `Area_Type`,
    LSAD AS `Area_Code`,
    CLASSFP AS `Class_FIPS_Code`,
    MTFCC AS `Feature_class_code`,
    CSAFP AS `Combined_Statistical_Area_code`,
    CBSAFP AS `Metropolitan_Statistical_Area_code`,
    FUNCSTAT AS `Functional_Status_Code`,
    ALAND AS `Land_Area_Square_Feet`,
    AWATER AS `Water_Area_Square_Feet`,
    CAST(INTPTLAT AS FLOAT64) AS `Internal_Point_Latitude`,
    CAST(INTPTLON AS FLOAT64) AS `Internal_Point_Longitude`,
    geom
FROM
  `us-con-gcp-npr-0000424-011325.gold.tl_2019_us_county`;</t>
  </si>
  <si>
    <t>COUNTYFP</t>
  </si>
  <si>
    <t>COUNTYNS</t>
  </si>
  <si>
    <t xml:space="preserve">Delete </t>
  </si>
  <si>
    <t>Can be represented by STATEFP and COUNTYFP. Do we still need it?</t>
  </si>
  <si>
    <t>NAME</t>
  </si>
  <si>
    <t>NAMELSAD</t>
  </si>
  <si>
    <t>Contain both the name and legal description of the area. Converting it into only legal description</t>
  </si>
  <si>
    <t>LSAD</t>
  </si>
  <si>
    <t>CLASSFP</t>
  </si>
  <si>
    <t>MTFCC</t>
  </si>
  <si>
    <t>CSAFP</t>
  </si>
  <si>
    <t>CBSAFP</t>
  </si>
  <si>
    <t>METDIVFP</t>
  </si>
  <si>
    <t>96.5% Null Values</t>
  </si>
  <si>
    <t>FUNCSTAT</t>
  </si>
  <si>
    <t>ALAND</t>
  </si>
  <si>
    <t>AWATER</t>
  </si>
  <si>
    <t>INTPTLAT</t>
  </si>
  <si>
    <t>Convert it into float and rename</t>
  </si>
  <si>
    <t>Schema is string type, need to convert into float type</t>
  </si>
  <si>
    <t>INTPTLON</t>
  </si>
  <si>
    <t>Tree Equity Health Demographics</t>
  </si>
  <si>
    <t>us-con-gcp-npr-0000424-011325.silver.fl</t>
  </si>
  <si>
    <t>fl</t>
  </si>
  <si>
    <t>CREATE OR REPLACE TABLE
  `us-con-gcp-npr-0000424-011325.gold.fl`AS
SELECT
  *
FROM
  `us-con-gcp-npr-0000424-011325.silver.fl`</t>
  </si>
  <si>
    <t>us-con-gcp-npr-0000424-011325.gold.fl</t>
  </si>
  <si>
    <t>geoid</t>
  </si>
  <si>
    <t>CREATE OR REPLACE TABLE 
  `us-con-gcp-npr-0000424-011325.diamond.Broward_County_Block_Groups_Tree_Equity_Health_Demographics` AS
SELECT 
  geoid AS Block_Group_Identifier,
  state AS State_Abbreviation,
  county AS County_Name,
  congressio AS Congressional_District,
  area AS Block_Group_Area_Square_Kilometers,
  biome AS Block_Group_Biome,
  total_pop AS Total_Population,
  bgpopdense AS Population_Density,
  popadjust AS Population_Adjustment_Factor,
  pctpov AS Poverty_Percentage,
  pctpoc AS People_of_Color_Percentage,
  unemplrate AS Unemployment_Rate_Percentage,
  medhhinc AS Median_Household_Income,
  dep_ratio AS Dependency_Ratio,
  child_perc AS Children_Percentage,
  seniorperc AS Senior_Percentage,
  source AS Tree_Canopy_Source,
  treecanopy AS Tree_Canopy_Percentage,
  tc_gap AS Tree_Canopy_Gap,
  tc_goal AS Tree_Canopy_Goal,
  avg_temp AS Average_Summer_High_Temperature_Fahrenheit,
  phys_hlth AS Physical_Health_Challenges_Percentage,
  ment_hlth AS Mental_Health_Challenges_Percentage,
  asthma AS Asthma_Challenges_Percentage,
  core_m AS Male_Coronary_Heart_Challenges_Percentage,
  core_w AS Female_Coronary_Heart_Challenges_Percentage,
  core_norm AS Normalized_Coronoary_Challenges,
  healthnorm AS Normalized_Health_Index,
  priority AS Priority_Index,
  tes AS Tree_Equity_Score,
  tesctyscor AS Municipality_Tree_Equity_Score,
  geom
FROM `us-con-gcp-npr-0000424-011325.gold.fl`
WHERE county = "Broward County"</t>
  </si>
  <si>
    <t>total_pop</t>
  </si>
  <si>
    <t>state</t>
  </si>
  <si>
    <t>county</t>
  </si>
  <si>
    <t>Filter</t>
  </si>
  <si>
    <t>Filter for 'Broward County'</t>
  </si>
  <si>
    <t>pctpov</t>
  </si>
  <si>
    <t>pctpoc</t>
  </si>
  <si>
    <t>unemplrate</t>
  </si>
  <si>
    <t>medhhinc</t>
  </si>
  <si>
    <t>dep_ratio</t>
  </si>
  <si>
    <t>child_perc</t>
  </si>
  <si>
    <t>seniorperc</t>
  </si>
  <si>
    <t>treecanopy</t>
  </si>
  <si>
    <t>area</t>
  </si>
  <si>
    <t>avg_temp</t>
  </si>
  <si>
    <t>ua_name</t>
  </si>
  <si>
    <t>Will be the same value for all entries since we are filtering for BC</t>
  </si>
  <si>
    <t>incorpname</t>
  </si>
  <si>
    <t>congressio</t>
  </si>
  <si>
    <t>biome</t>
  </si>
  <si>
    <t>bgpopdense</t>
  </si>
  <si>
    <t>popadjust</t>
  </si>
  <si>
    <t>tc_gap</t>
  </si>
  <si>
    <t>tc_goal</t>
  </si>
  <si>
    <t>phys_hlth</t>
  </si>
  <si>
    <t>ment_hlth</t>
  </si>
  <si>
    <t>asthma</t>
  </si>
  <si>
    <t>core_m</t>
  </si>
  <si>
    <t>core_w</t>
  </si>
  <si>
    <t>core_norm</t>
  </si>
  <si>
    <t>healthnorm</t>
  </si>
  <si>
    <t>priority</t>
  </si>
  <si>
    <t>tes</t>
  </si>
  <si>
    <t>tesctyscor</t>
  </si>
  <si>
    <t>Feature Engineering</t>
  </si>
  <si>
    <t>Calculate projected population</t>
  </si>
  <si>
    <t>CREATE OR REPLACE TABLE `us-con-gcp-npr-0000424-011325.diamond.Broward_County_Block_Groups_Tree_Equity_Health_Demographics`
AS
SELECT *, 
Total_Population * 1.121737716 AS Projected_Population_2050,
Total_Population * .121737716 AS Population_Change_2050,
Projected_Population_2050 / Block_Group_Area_Square_Kilometers AS Projected_Population_Density_2050
FROM `us-con-gcp-npr-0000424-011325.diamond.Broward_County_Block_Groups_Tree_Equity_Health_Demographics`</t>
  </si>
  <si>
    <t>Calculate projected population change</t>
  </si>
  <si>
    <t>Calculate projected population density</t>
  </si>
  <si>
    <t>Median Gross Rent</t>
  </si>
  <si>
    <t>us-con-gcp-npr-0000424-011325.silver.HousingCount_MedGrossRent2022</t>
  </si>
  <si>
    <t>HousingCount_MedGrossRent2022</t>
  </si>
  <si>
    <t>CREATE OR REPLACE TABLE
  `us-con-gcp-npr-0000424-011325.gold.HousingCount_MedGrossRent2022`AS
SELECT
  *
FROM
  `us-con-gcp-npr-0000424-011325.silver.HousingCount_MedGrossRent2022`</t>
  </si>
  <si>
    <t>[JD] It is not possible to parse the meaning of the features in this dataset, we will find an alternative.</t>
  </si>
  <si>
    <t>Land Surface Temperature</t>
  </si>
  <si>
    <t>us-con-gcp-npr-0000424-011325.silver.Oct_22nd_2016_prj_poly</t>
  </si>
  <si>
    <t>Oct_22nd_2016_prj_poly</t>
  </si>
  <si>
    <t>Cluster since the column are same, adding one new column observation_date in the consolidated table.</t>
  </si>
  <si>
    <t>create or replace table `us-con-gcp-npr-0000424-011325.gold.prj_poly_consolidated` as</t>
  </si>
  <si>
    <t>Adding new column to know the data belong which observation date</t>
  </si>
  <si>
    <t>us-con-gcp-npr-0000424-011325</t>
  </si>
  <si>
    <t>prj_poly_consolidated</t>
  </si>
  <si>
    <t>*, observation_date</t>
  </si>
  <si>
    <t>us-con-gcp-npr-0000424-011325.silver.January_19th_2020_prj_poly</t>
  </si>
  <si>
    <t>January_19th_2020_prj_poly</t>
  </si>
  <si>
    <t>SELECT *, DATE('2016-10-22') AS observation_date FROM us-con-gcp-npr-0000424-011325.silver.Oct_22nd_2016_prj_poly</t>
  </si>
  <si>
    <t>us-con-gcp-npr-0000424-011325.silver.January_25th_2005</t>
  </si>
  <si>
    <t>January_25th_2005</t>
  </si>
  <si>
    <t>UNION ALL</t>
  </si>
  <si>
    <t xml:space="preserve"> us-con-gcp-npr-0000424-011325.silver.Oct_7th_1987_prj_poly</t>
  </si>
  <si>
    <t>Oct_7th_1987_prj_poly</t>
  </si>
  <si>
    <t>SELECT *, DATE('2020-01-19') AS observation_date FROM us-con-gcp-npr-0000424-011325.silver.January_19th_2020_prj_poly</t>
  </si>
  <si>
    <t>us-con-gcp-npr-0000424-011325.silver.Jannuary_12th_2000_prj_poly</t>
  </si>
  <si>
    <t>Jannuary_12th_2000_prj_poly</t>
  </si>
  <si>
    <t>us-con-gcp-npr-0000424-011325.silver.January_24th_1987_prj_poly</t>
  </si>
  <si>
    <t>January_24th_1987_prj_poly</t>
  </si>
  <si>
    <t>SELECT *, DATE('2005-01-25') AS observation_date FROM us-con-gcp-npr-0000424-011325.silver.January_25th_2005</t>
  </si>
  <si>
    <t>us-con-gcp-npr-0000424-011325.silver.Oct_11th_2006_prj_poly</t>
  </si>
  <si>
    <t>Oct_11th_2006_prj_poly</t>
  </si>
  <si>
    <t>us-con-gcp-npr-0000424-011325.silver.January_24th_2016_prj_poly</t>
  </si>
  <si>
    <t>January_24th_2016_prj_poly</t>
  </si>
  <si>
    <t>SELECT *, DATE('1987-10-07') AS observation_date FROM us-con-gcp-npr-0000424-011325.silver.Oct_7th_1987_prj_poly</t>
  </si>
  <si>
    <t>us-con-gcp-npr-0000424-011325.silver.February_18th_1996_prj_poly</t>
  </si>
  <si>
    <t>February_18th_1996_prj_poly</t>
  </si>
  <si>
    <t>us-con-gcp-npr-0000424-011325.silver.Oct_17th_2014_prj_poly</t>
  </si>
  <si>
    <t>Oct_17th_2014_prj_poly</t>
  </si>
  <si>
    <t>SELECT *, DATE('2000-01-12') AS observation_date FROM us-con-gcp-npr-0000424-011325.silver.Jannuary_12th_2000_prj_poly</t>
  </si>
  <si>
    <t>us-con-gcp-npr-0000424-011325.silver.February_5th_2009_prj_poly</t>
  </si>
  <si>
    <t>February_5th_2009_prj_poly</t>
  </si>
  <si>
    <t>us-con-gcp-npr-0000424-011325.silver.January_24th_2022_prj_poly</t>
  </si>
  <si>
    <t>January_24th_2022_prj_poly</t>
  </si>
  <si>
    <t>SELECT *, DATE('1987-01-24') AS observation_date FROM us-con-gcp-npr-0000424-011325.silver.January_24th_1987_prj_poly</t>
  </si>
  <si>
    <t>us-con-gcp-npr-0000424-011325.silver.Oct_19th_2009_prj_poly</t>
  </si>
  <si>
    <t>Oct_19th_2009_prj_poly</t>
  </si>
  <si>
    <t>us-con-gcp-npr-0000424-011325.sample_dataset.land_surface_temp</t>
  </si>
  <si>
    <t>sample_dataset</t>
  </si>
  <si>
    <t>land_surface_temp</t>
  </si>
  <si>
    <t>Used to join</t>
  </si>
  <si>
    <t>CREATE OR REPLACE TABLE `us-con-gcp-npr-0000424-011325.diamond.Land_Surface_Temperature` AS
SELECT 
--a.observation_date as Observation_Date,
A.id as Land_Identifier,
A.gridcode as Grid_Code,
A.Shape_Area as Land_Area_Square_Feet,
A.Shape_Area / 43560 as Land_Area_Acreage,
A.Temp * 9/5 + 32 as Temperature_Fahrenheit,
case
  when st_isempty(B.simplified_geom_4) then st_convexhull(A.geom)
  else B.simplified_geom_4
end geom
FROM `us-con-gcp-npr-0000424-011325.gold.prj_poly_consolidated` A
inner join `us-con-gcp-npr-0000424-011325.sample_dataset.land_surface_temp` B
  on A.Id = B.Id
WHERE A.observation_date = "2022-01-24"</t>
  </si>
  <si>
    <t>simplified_geom_4</t>
  </si>
  <si>
    <t>Use simplified geom where available for faster processing</t>
  </si>
  <si>
    <t>us-con-gcp-npr-0000424-011325.gold.prj_poly_consolidated</t>
  </si>
  <si>
    <t>Used to join, rename</t>
  </si>
  <si>
    <t>gridcode</t>
  </si>
  <si>
    <t>Shape_Length</t>
  </si>
  <si>
    <t>Will not be useful as these are abstract boundaries.</t>
  </si>
  <si>
    <t>Temp</t>
  </si>
  <si>
    <t>observation_date</t>
  </si>
  <si>
    <t>Filter then remove</t>
  </si>
  <si>
    <t>Filter for most recent date, then remove as this will be the same for all rows.</t>
  </si>
  <si>
    <t>NOAA SLR 2 Foot Low</t>
  </si>
  <si>
    <t>Filter for SLR in Broward County</t>
  </si>
  <si>
    <t>CREATE TABLE `us-con-gcp-npr-0000424-011325.silver.NOAA_2_FT_SLR_Low_Broward_County`
CLUSTER BY geom
AS
SELECT A.* except(geom),
ST_INTERSECTION(A.geom, B.geom) as geom 
FROM `us-con-gcp-npr-0000424-011325.bronze.Florida_merged_low_2_0ft` A
JOIN `us-con-gcp-npr-0000424-011325.diamond.Broward_County_Data_2019` B
ON ST_INTERSECTS(B.geom, A.geom)</t>
  </si>
  <si>
    <t>us-con-gcp-npr-0000424-011325.silver.NOAA_2_FT_SLR_Low_Broward_County</t>
  </si>
  <si>
    <t>NOAA_2_FT_SLR_Low_Broward_County</t>
  </si>
  <si>
    <t>us-con-gcp-npr-0000424-011325.bronze.Florida_merged_low_2_0ft</t>
  </si>
  <si>
    <t>Florida_merged_low_2_0ft</t>
  </si>
  <si>
    <t>NOAA SLR 5 Foot Low</t>
  </si>
  <si>
    <t>CREATE TABLE `us-con-gcp-npr-0000424-011325.silver.NOAA_5_FT_SLR_Low_Broward_County`
CLUSTER BY geom
AS
SELECT A.* except(geom),
ST_INTERSECTION(A.geom, B.geom) as geom 
FROM `us-con-gcp-npr-0000424-011325.bronze.Florida_merged_low_5_0ft` A
JOIN `us-con-gcp-npr-0000424-011325.diamond.Broward_County_Data_2019` B
ON ST_INTERSECTS(B.geom, A.geom)</t>
  </si>
  <si>
    <t>us-con-gcp-npr-0000424-011325.silver.NOAA_5_FT_SLR_Low_Broward_County</t>
  </si>
  <si>
    <t>NOAA_5_FT_SLR_Low_Broward_County</t>
  </si>
  <si>
    <t>us-con-gcp-npr-0000424-011325.bronze.Florida_merged_low_5_0ft</t>
  </si>
  <si>
    <t>Florida_merged_low_5_0ft</t>
  </si>
  <si>
    <t>us-con-gcp-npr-0000424-011325.silver.PortEverglades_clp_IntLow40</t>
  </si>
  <si>
    <t>PortEverglades_clp_IntLow40</t>
  </si>
  <si>
    <t>Cluster since the column are same, adding one new column projection_level in the consolidated table.</t>
  </si>
  <si>
    <t>create table `us-con-gcp-npr-0000424-011325.gold.PortEverglades_clp_2040` as 
Select *,'Low' as projection_level from us-con-gcp-npr-0000424-011325.silver.PortEverglades_clp_IntLow40
union all 
Select *, 'High' as projection_level from us-con-gcp-npr-0000424-011325.silver.PortEverglades_clp_IntHi40</t>
  </si>
  <si>
    <t>Adding new column to know the level of projection. Values: Low , High</t>
  </si>
  <si>
    <t>PortEverglades_clp_2040</t>
  </si>
  <si>
    <t>*, projection_level</t>
  </si>
  <si>
    <t>us-con-gcp-npr-0000424-011325.silver.PortEverglades_clp_IntHi40</t>
  </si>
  <si>
    <t>PortEverglades_clp_IntHi40</t>
  </si>
  <si>
    <t>us-con-gcp-npr-0000424-011325.silver.PortEverglades_clp_IntLow70</t>
  </si>
  <si>
    <t>PortEverglades_clp_IntLow70</t>
  </si>
  <si>
    <t>create table `us-con-gcp-npr-0000424-011325.gold.PortEverglades_clp_2070` as 
Select *,'Low' as projection_level from us-con-gcp-npr-0000424-011325.silver.PortEverglades_clp_IntLow70
union all 
Select *, 'High' as projection_level from us-con-gcp-npr-0000424-011325.silver.PortEverglades_clp_IntHi70</t>
  </si>
  <si>
    <t>PortEverglades_clp_2070</t>
  </si>
  <si>
    <t>us-con-gcp-npr-0000424-011325.silver.PortEverglades_clp_IntHi70</t>
  </si>
  <si>
    <t>PortEverglades_clp_IntHi70</t>
  </si>
  <si>
    <t>us-con-gcp-npr-0000424-011325.silver.Airport_FLL_ExbA_clp_IntLow40</t>
  </si>
  <si>
    <t>Airport_FLL_ExbA_clp_IntLow40</t>
  </si>
  <si>
    <t>create or replace table `us-con-gcp-npr-0000424-011325.gold.Airport_FLL_ExbA_clp_2040` as 
Select *,'Low' as projection_level from us-con-gcp-npr-0000424-011325.silver.Airport_FLL_ExbA_clp_IntLow40
union all 
Select *, 'High' as projection_level from us-con-gcp-npr-0000424-011325.silver.Airport_FLL_ExbA_clp_inthi40</t>
  </si>
  <si>
    <t>Airport_FLL_ExbA_clp_2040</t>
  </si>
  <si>
    <t xml:space="preserve"> us-con-gcp-npr-0000424-011325.silver.Airport_FLL_ExbA_clp_inthi40</t>
  </si>
  <si>
    <t>Airport_FLL_ExbA_clp_inthi40</t>
  </si>
  <si>
    <t>us-con-gcp-npr-0000424-011325.silver.Airport_FLL_ExbA_clp_intLow70</t>
  </si>
  <si>
    <t>Airport_FLL_ExbA_clp_intLow70</t>
  </si>
  <si>
    <t>create or replace table `us-con-gcp-npr-0000424-011325.gold.Airport_FLL_ExbA_clp_2070` as 
Select *,'Low' as projection_level from us-con-gcp-npr-0000424-011325.silver.Airport_FLL_ExbA_clp_intLow70
union all 
Select *, 'High' as projection_level from us-con-gcp-npr-0000424-011325.silver.Airport_FLL_ExbA_clp_intHi70_erse_objID10</t>
  </si>
  <si>
    <t>Airport_FLL_ExbA_clp_2070</t>
  </si>
  <si>
    <t>us-con-gcp-npr-0000424-011325.silver.Airport_FLL_ExbA_clp_intHi70_erse_objID10</t>
  </si>
  <si>
    <t>Airport_FLL_ExbA_clp_intHi70_erse_objID10</t>
  </si>
  <si>
    <t>us-con-gcp-npr-0000424-011325.silver.Lift_Stations_Intrsct_IntLow40</t>
  </si>
  <si>
    <t>Lift_Stations_Intrsct_IntLow40</t>
  </si>
  <si>
    <t>create or replace table `us-con-gcp-npr-0000424-011325.gold.Lift_Stations_Intrsct_2040` as 
Select * ,'Low' as projection_level from us-con-gcp-npr-0000424-011325.silver.Lift_Stations_Intrsct_IntLow40
union all 
Select * , 'High' as projection_level from us-con-gcp-npr-0000424-011325.silver.Lift_Stations_intrsct_IntHi40</t>
  </si>
  <si>
    <t>Lift_Stations_Intrsct_2040</t>
  </si>
  <si>
    <t>us-con-gcp-npr-0000424-011325.silver.Lift_Stations_intrsct_IntHi40</t>
  </si>
  <si>
    <t>Lift_Stations_intrsct_IntHi40</t>
  </si>
  <si>
    <t>us-con-gcp-npr-0000424-011325.silver.Lift_Stations_Intrsct_IntLow70</t>
  </si>
  <si>
    <t>Lift_Stations_Intrsct_IntLow70</t>
  </si>
  <si>
    <t>create or replace table `us-con-gcp-npr-0000424-011325.gold.Lift_Stations_Intrsct_2070` as 
Select LOCAL_ID, `SOURCE`, ADDRESS, SOURCEID, CITY, ZIPCODE, X_COORD, Y_COORD, FPL_PREMISE_NO, DATA_DATE, ADDITIONAL_INFO, cast (STATUS as string) as STATUS, RTLASTDATE, cast (DATASOURCE as string) as DATASOURCE, cast (NOTE_ALERT as string) as NOTE_ALERT, TOTALPUMPS, POINT_X, POINT_Y,EASTING, NORTHING, GIS_ID, FOLIO, BCPAHYPERLINK, GOOGLELINK, geom,'Low' as projection_level from us-con-gcp-npr-0000424-011325.silver.Lift_Stations_Intrsct_IntLow70
union all 
Select *, 'High' as projection_level from us-con-gcp-npr-0000424-011325.silver.Lift_Stations_Intrsct_IntHi70</t>
  </si>
  <si>
    <t>Adding new column to know the level of projection. Values: Low , High. Did some casting so that both tables have same schema</t>
  </si>
  <si>
    <t>Lift_Stations_Intrsct_2070</t>
  </si>
  <si>
    <t>us-con-gcp-npr-0000424-011325.silver.Lift_Stations_Intrsct_IntHi70</t>
  </si>
  <si>
    <t>Lift_Stations_Intrsct_IntHi70</t>
  </si>
  <si>
    <t>us-con-gcp-npr-0000424-011325.silver.BCT_Transit_facilty_clp_intLow40</t>
  </si>
  <si>
    <t>BCT_Transit_facilty_clp_intLow40</t>
  </si>
  <si>
    <t>create or replace table `us-con-gcp-npr-0000424-011325.gold.BCT_Transit_facilty_clp_2040` as 
Select * ,'Low' as projection_level from us-con-gcp-npr-0000424-011325.silver.BCT_Transit_facilty_clp_intLow40
union all 
Select * , 'High' as projection_level from us-con-gcp-npr-0000424-011325.silver.BCT_Transit_facilty_clp_intHi40</t>
  </si>
  <si>
    <t>BCT_Transit_facilty_clp_2040</t>
  </si>
  <si>
    <t xml:space="preserve"> us-con-gcp-npr-0000424-011325.silver.BCT_Transit_facilty_clp_intHi40</t>
  </si>
  <si>
    <t>BCT_Transit_facilty_clp_intHi40</t>
  </si>
  <si>
    <t>us-con-gcp-npr-0000424-011325.silver.BCT_Transit_facilty_clp_intLow70</t>
  </si>
  <si>
    <t>BCT_Transit_facilty_clp_intLow70</t>
  </si>
  <si>
    <t>create or replace table `us-con-gcp-npr-0000424-011325.gold.BCT_Transit_facilty_clp_2070` as 
SELECT OBJECTID,FOLIO, Name, Type, Details, Parcel_Acres, Total_Acres_Facility, Shape_Length, Shape_Area, Inundated_Acres, Prcnt_Inundation as Percent_Inundation, geom ,'Low' as projection_level FROM `us-con-gcp-npr-0000424-011325.silver.BCT_Transit_facilty_clp_intLow70`
union all 
Select * , 'High' as projection_level from `us-con-gcp-npr-0000424-011325.silver.BCT_Transit_facilty_clp_intHi70`</t>
  </si>
  <si>
    <t>BCT_Transit_facilty_clp_2070</t>
  </si>
  <si>
    <t>us-con-gcp-npr-0000424-011325.silver.BCT_Transit_facilty_clp_intHi70</t>
  </si>
  <si>
    <t>BCT_Transit_facilty_clp_intHi70</t>
  </si>
  <si>
    <t>us-con-gcp-npr-0000424-011325.silver.CSX_prcl_clp_IntLow40</t>
  </si>
  <si>
    <t>CSX_prcl_clp_IntLow40</t>
  </si>
  <si>
    <t>create or replace table `us-con-gcp-npr-0000424-011325.gold.CSX_prcl_clp_2040` as 
Select * ,'Low' as projection_level from us-con-gcp-npr-0000424-011325.silver.CSX_prcl_clp_IntLow40
union all 
Select * , 'High' as projection_level from us-con-gcp-npr-0000424-011325.silver.CSX_prcl_clp_IntHi40</t>
  </si>
  <si>
    <t>CSX_prcl_clp_2040</t>
  </si>
  <si>
    <t>us-con-gcp-npr-0000424-011325.silver.CSX_prcl_clp_IntHi40</t>
  </si>
  <si>
    <t>CSX_prcl_clp_IntHi40</t>
  </si>
  <si>
    <t>us-con-gcp-npr-0000424-011325.silver.CSX_prcl_clp_IntHi70</t>
  </si>
  <si>
    <t>CSX_prcl_clp_IntHi70</t>
  </si>
  <si>
    <t>create or replace table `us-con-gcp-npr-0000424-011325.gold.CSX_prcl_clp_2070` as 
Select * ,'Low' as projection_level from us-con-gcp-npr-0000424-011325.silver.CSX_prcl_clp_IntHi70
union all 
Select * , 'High' as projection_level from us-con-gcp-npr-0000424-011325.silver.CSX_prcl_clp_IntLow70</t>
  </si>
  <si>
    <t>CSX_prcl_clp_2070</t>
  </si>
  <si>
    <t>us-con-gcp-npr-0000424-011325.silver.CSX_prcl_clp_IntLow70</t>
  </si>
  <si>
    <t>CSX_prcl_clp_IntLow70</t>
  </si>
  <si>
    <t>us-con-gcp-npr-0000424-011325.silver.FEC_prcl_clp_IntHi40</t>
  </si>
  <si>
    <t>FEC_prcl_clp_IntHi40</t>
  </si>
  <si>
    <t>create or replace table `us-con-gcp-npr-0000424-011325.gold.FEC_prcl_clp_2040` as 
Select * ,'Low' as projection_level from us-con-gcp-npr-0000424-011325.silver.FEC_prcl_clp_IntHi40
union all 
Select * , 'High' as projection_level from us-con-gcp-npr-0000424-011325.silver.FEC_prcl_clp_IntLow40</t>
  </si>
  <si>
    <t>FEC_prcl_clp_2040</t>
  </si>
  <si>
    <t>us-con-gcp-npr-0000424-011325.silver.FEC_prcl_clp_IntLow40</t>
  </si>
  <si>
    <t>FEC_prcl_clp_IntLow40</t>
  </si>
  <si>
    <t>us-con-gcp-npr-0000424-011325.silver.FEC_prcl_clp_IntHi70</t>
  </si>
  <si>
    <t>FEC_prcl_clp_IntHi70</t>
  </si>
  <si>
    <t>create or replace table `us-con-gcp-npr-0000424-011325.gold.FEC_prcl_clp_2070` as 
Select * ,'Low' as projection_level from us-con-gcp-npr-0000424-011325.silver.FEC_prcl_clp_IntHi70
union all 
Select * , 'High' as projection_level from us-con-gcp-npr-0000424-011325.silver.FEC_prcl_clp_IntLow70</t>
  </si>
  <si>
    <t>FEC_prcl_clp_2070</t>
  </si>
  <si>
    <t>us-con-gcp-npr-0000424-011325.silver.FEC_prcl_clp_IntLow70</t>
  </si>
  <si>
    <t>FEC_prcl_clp_IntLow70</t>
  </si>
  <si>
    <t>us-con-gcp-npr-0000424-011325.silver.Rail_Station_clp_IntHi70</t>
  </si>
  <si>
    <t>Rail_Station_clp_IntHi70</t>
  </si>
  <si>
    <t>create or replace table `us-con-gcp-npr-0000424-011325.gold.Rail_Station_clp_2070` as 
Select * ,'Low' as projection_level from us-con-gcp-npr-0000424-011325.silver.Rail_Station_clp_IntHi70
union all 
Select * , 'High' as projection_level from us-con-gcp-npr-0000424-011325.silver.Rail_Station_clp_IntLow70</t>
  </si>
  <si>
    <t>Rail_Station_clp_2070</t>
  </si>
  <si>
    <t>us-con-gcp-npr-0000424-011325.silver.Rail_Station_clp_IntLow70</t>
  </si>
  <si>
    <t>Rail_Station_clp_IntLow70</t>
  </si>
  <si>
    <t>us-con-gcp-npr-0000424-011325.silver.Zoning_ExportFeatures</t>
  </si>
  <si>
    <t>Zoning_ExportFeatures</t>
  </si>
  <si>
    <t>Cluster since the columns are the same.</t>
  </si>
  <si>
    <t xml:space="preserve">CREATE or replace TABLE us-con-gcp-npr-0000424-011325.gold.Zoning_ExportFeatures_Consolidated AS
SELECT *
FROM us-con-gcp-npr-0000424-011325.silver.Zoning_ExportFeatures
UNION ALL
SELECT *
FROM us-con-gcp-npr-0000424-011325.silver.Zoning_ExportFeatures1
UNION ALL
SELECT *
FROM us-con-gcp-npr-0000424-011325.silver.Zoning_ExportFeatures2
UNION ALL
SELECT *
FROM us-con-gcp-npr-0000424-011325.silver.Zoning_ExportFeatures3
UNION ALL
SELECT *
FROM us-con-gcp-npr-0000424-011325.silver.Zoning_ExportFeatures4
UNION ALL
SELECT *
FROM us-con-gcp-npr-0000424-011325.silver.Zoning_ExportFeatures5
UNION ALL
SELECT *
FROM us-con-gcp-npr-0000424-011325.silver.Zoning_ExportFeatures6
UNION ALL
SELECT *
FROM us-con-gcp-npr-0000424-011325.silver.Zoning_ExportFeatures7
UNION ALL
SELECT *
FROM us-con-gcp-npr-0000424-011325.silver.Zoning_ExportFeatures8
UNION ALL
SELECT *
FROM us-con-gcp-npr-0000424-011325.silver.Zoning_ExportFeatures9
UNION ALL
SELECT *
FROM us-con-gcp-npr-0000424-011325.silver.B1BuisnessDist_ExportFeature
</t>
  </si>
  <si>
    <t>Now, the name of the consolidated table is "Zoning_ExportFeatures_Consolidated"</t>
  </si>
  <si>
    <t>us-con-gcp-npr-0000424-011325.silver.Zoning_ExportFeatures1</t>
  </si>
  <si>
    <t>Zoning_ExportFeatures1</t>
  </si>
  <si>
    <t>us-con-gcp-npr-0000424-011325.silver.Zoning_ExportFeatures2</t>
  </si>
  <si>
    <t>Zoning_ExportFeatures2</t>
  </si>
  <si>
    <t>us-con-gcp-npr-0000424-011325.silver.Zoning_ExportFeatures3</t>
  </si>
  <si>
    <t>Zoning_ExportFeatures3</t>
  </si>
  <si>
    <t>us-con-gcp-npr-0000424-011325.silver.Zoning_ExportFeatures4</t>
  </si>
  <si>
    <t>Zoning_ExportFeatures4</t>
  </si>
  <si>
    <t>us-con-gcp-npr-0000424-011325.silver.Zoning_ExportFeatures5</t>
  </si>
  <si>
    <t>Zoning_ExportFeatures5</t>
  </si>
  <si>
    <t>us-con-gcp-npr-0000424-011325.silver.Zoning_ExportFeatures6</t>
  </si>
  <si>
    <t>Zoning_ExportFeatures6</t>
  </si>
  <si>
    <t>us-con-gcp-npr-0000424-011325.silver.Zoning_ExportFeatures7</t>
  </si>
  <si>
    <t>Zoning_ExportFeatures7</t>
  </si>
  <si>
    <t>us-con-gcp-npr-0000424-011325.silver.Zoning_ExportFeatures8</t>
  </si>
  <si>
    <t>Zoning_ExportFeatures8</t>
  </si>
  <si>
    <t>us-con-gcp-npr-0000424-011325.silver.Zoning_ExportFeatures9</t>
  </si>
  <si>
    <t>Zoning_ExportFeatures9</t>
  </si>
  <si>
    <t>us-con-gcp-npr-0000424-011325.silver.B1BuisnessDist_ExportFeature</t>
  </si>
  <si>
    <t>B1BuisnessDist_ExportFeature</t>
  </si>
  <si>
    <t>us-con-gcp-npr-0000424-011325.silver.Marinas_prcl_clp_IntHi40</t>
  </si>
  <si>
    <t>Marinas_prcl_clp_IntHi40</t>
  </si>
  <si>
    <t>Cluster since the columns are same, adding one new column projection_level in the consolidated table.</t>
  </si>
  <si>
    <t>CREATE or replace TABLE us-con-gcp-npr-0000424-011325.gold.Marinas_prcl_clp_2040 AS
SELECT *, 
    'High' as projection_level
FROM us-con-gcp-npr-0000424-011325.silver.Marinas_prcl_clp_IntHi40
UNION ALL
SELECT *, 
    'Low' as Projection_level
FROM us-con-gcp-npr-0000424-011325.silver.Marinas_prcl_clp_IntLow40;</t>
  </si>
  <si>
    <t xml:space="preserve">Adding new column to know the level of projection. Values: Low , High
</t>
  </si>
  <si>
    <t>Marinas_prcl_clp_2040</t>
  </si>
  <si>
    <t>us-con-gcp-npr-0000424-011325.silver.Marinas_prcl_clp_IntLow40</t>
  </si>
  <si>
    <t>Marinas_prcl_clp_IntLow40</t>
  </si>
  <si>
    <t>us-con-gcp-npr-0000424-011325.silver.Marinas_prcl_clp_IntHi70</t>
  </si>
  <si>
    <t>Marinas_prcl_clp_IntHi70</t>
  </si>
  <si>
    <t>CREATE or replace TABLE us-con-gcp-npr-0000424-011325.gold.Marinas_prcl_clp_2070 AS
SELECT *, 
    'High' as Projection_level
FROM us-con-gcp-npr-0000424-011325.silver.Marinas_prcl_clp_IntHi70
UNION ALL
SELECT *, 
    'Low' as Projection_level
FROM us-con-gcp-npr-0000424-011325.silver.Marinas_prcl_clp_IntLow70;</t>
  </si>
  <si>
    <t>Marinas_prcl_clp_2070</t>
  </si>
  <si>
    <t>us-con-gcp-npr-0000424-011325.silver.Marinas_prcl_clp_IntLow70</t>
  </si>
  <si>
    <t>Marinas_prcl_clp_IntLow70</t>
  </si>
  <si>
    <t>us-con-gcp-npr-0000424-011325.silver.Major_roads_Inthi40</t>
  </si>
  <si>
    <t>Major_roads_Inthi40</t>
  </si>
  <si>
    <t>CREATE or replace TABLE us-con-gcp-npr-0000424-011325.gold.Major_roads_2040 AS
SELECT *, 
    'High' as Projection_level
FROM us-con-gcp-npr-0000424-011325.silver.Major_roads_Inthi40
UNION ALL
SELECT *, 
    'Low' as projection_level
FROM us-con-gcp-npr-0000424-011325.silver.Major_roads_IntLow40;</t>
  </si>
  <si>
    <t>Major_roads_2040</t>
  </si>
  <si>
    <t>us-con-gcp-npr-0000424-011325.silver.Major_roads_IntLow40</t>
  </si>
  <si>
    <t>Major_roads_IntLow40</t>
  </si>
  <si>
    <t>us-con-gcp-npr-0000424-011325.silver.Major_roads_Inthi70</t>
  </si>
  <si>
    <t>Major_roads_Inthi70</t>
  </si>
  <si>
    <t>CREATE or replace TABLE us-con-gcp-npr-0000424-011325.gold.Major_roads_2070 AS
SELECT
	STREETNAME,
	BRIDGE_ADJUST,
	MILES_INUNDATED,
	NULL as IntHigh40_check,
	Shape_Length,
	geom,
    'High' as projection_level
FROM us-con-gcp-npr-0000424-011325.silver.Major_roads_Inthi70
UNION ALL
SELECT
	STREETNAME,
	BRIDGE_ADJUST,
	MILES_INUNDATED,
	IntHigh40_check ,
	Shape_Length,
	geom,
    'Low' as projection_level,
FROM us-con-gcp-npr-0000424-011325.silver.Major_roads_IntLow70;</t>
  </si>
  <si>
    <t>Major_roads_2070</t>
  </si>
  <si>
    <t>us-con-gcp-npr-0000424-011325.silver.Major_roads_IntLow70</t>
  </si>
  <si>
    <t>Major_roads_IntLow70</t>
  </si>
  <si>
    <t>us-con-gcp-npr-0000424-011325.silver.af_trav</t>
  </si>
  <si>
    <t>af_trav</t>
  </si>
  <si>
    <t>Cluster since the columns are same, adding one new column Time_of_day in the consolidated table.</t>
  </si>
  <si>
    <t>CREATE TABLE us-con-gcp-npr-0000424-011325.gold.Trav_consolidated  AS
SELECT *, 
    'Afternoon' as Time_of_day
FROM us-con-gcp-npr-0000424-011325.silver.af_trav
UNION ALL
SELECT *, 
    'Morning' as Time_of_day
FROM us-con-gcp-npr-0000424-011325.silver.am_trav
UNION ALL
SELECT *, 
    'Evening' as Time_of_day
FROM us-con-gcp-npr-0000424-011325.silver.pm_trav;</t>
  </si>
  <si>
    <t xml:space="preserve">"Adding new column to know the time of the day. Values: "Afternoon", "Morning", "Evening"
"
</t>
  </si>
  <si>
    <t>Trav_consolidated</t>
  </si>
  <si>
    <t>*, Time_of_day</t>
  </si>
  <si>
    <t>us-con-gcp-npr-0000424-011325.silver.am_trav</t>
  </si>
  <si>
    <t>am_trav</t>
  </si>
  <si>
    <t>us-con-gcp-npr-0000424-011325.silver.pm_trav</t>
  </si>
  <si>
    <t>pm_trav</t>
  </si>
  <si>
    <t>us-con-gcp-npr-0000424-011325.silver.Parks_BC_clp_inthi40</t>
  </si>
  <si>
    <t>Parks_BC_clp_inthi40</t>
  </si>
  <si>
    <t>Cluster since the columns are same, adding two new columns "projection_level" and "Innundation_SQFT" in the consolidated table.</t>
  </si>
  <si>
    <t>CREATE or replace TABLE us-con-gcp-npr-0000424-011325.gold.Parks_BC_clp_2040 AS
SELECT *, 
    'High' as projection_level,
    Inundation_Acres * 43560 as Innundation_SQFT  
FROM us-con-gcp-npr-0000424-011325.silver.Parks_BC_clp_inthi40
UNION ALL
SELECT *, 
    'Low' as projection_level,
    Inundation_Acres * 43560 as Innundation_SQFT 
FROM us-con-gcp-npr-0000424-011325.silver.Parks_BC_clp_intlow40;</t>
  </si>
  <si>
    <t>Adding new column to know the level of projection. Values: Low , High and another column Innundation_SQFT  with the value  "Inundation_Acres * 43560"</t>
  </si>
  <si>
    <t>Parks_BC_clp_2040</t>
  </si>
  <si>
    <t>*, projection_level, Innundation_SQFT</t>
  </si>
  <si>
    <t>us-con-gcp-npr-0000424-011325.silver.Parks_BC_clp_intlow40</t>
  </si>
  <si>
    <t>Parks_BC_clp_intlow40</t>
  </si>
  <si>
    <t>us-con-gcp-npr-0000424-011325.silver.Parks_BC_clp_inthi70</t>
  </si>
  <si>
    <t>Parks_BC_clp_inthi70</t>
  </si>
  <si>
    <t>CREATE or replace TABLE us-con-gcp-npr-0000424-011325.gold.Parks_BC_clp_2070 AS
SELECT 
    ADDRESS1,
    ADDRESS2,	
    CITY,
    ZIP_POSTAL,	
    PUBLIC_ACCESS,			
    PLANNERTYPE,	
    ACRESGIS,
    PARK_TYPE,	
    NOTES,
    NAME,
    Area_Acres,			
    Area_Sqft,		
    Shape_Length,			
    Shape_Area,		
    Innundation_SQFT,			
    Inundation_Acres,			
    Prcnt_Inundation,		
    geom,
    'High' as projection_level,
FROM us-con-gcp-npr-0000424-011325.silver.Parks_BC_clp_inthi70
UNION ALL
SELECT 
    ADDRESS1,	
    ADDRESS2,	
    CITY,	
    ZIP_POSTAL,	
    PUBLIC_ACCESS,	
    PLANNERTYPE,	
    ACRESGIS,	
    PARK_TYPE,	
    NOTES,	
    NAME,	
    Area_Acres,	
    Area_Sqft,	
    Shape_Length,	
    Shape_Area,	
    Inundation_Acres * 43560 as Innundation_SQFT,
    Inundation_Acres,	
    Percent_Inundation,	
    geom,	
    'Low' as projection_level
FROM us-con-gcp-npr-0000424-011325.silver.Parks_BC_clp_intlow70;</t>
  </si>
  <si>
    <t>Parks_BC_clp_2070</t>
  </si>
  <si>
    <t>us-con-gcp-npr-0000424-011325.silver.Parks_BC_clp_intlow70</t>
  </si>
  <si>
    <t>Parks_BC_clp_intlow70</t>
  </si>
  <si>
    <t>us-con-gcp-npr-0000424-011325.silver.Broward_County_Cities</t>
  </si>
  <si>
    <t>Broward_County_Cities</t>
  </si>
  <si>
    <t xml:space="preserve">* </t>
  </si>
  <si>
    <t>CREATE OR REPLACE TABLE
  `us-con-gcp-npr-0000424-011325.gold.Broward_County_Cities`AS
SELECT
  *
FROM
  `us-con-gcp-npr-0000424-011325.silver.Broward_County_Cities`</t>
  </si>
  <si>
    <t>us-con-gcp-npr-0000424-011325.gold.Broward_County_Cities</t>
  </si>
  <si>
    <t>create table  `us-con-gcp-npr-0000424-011325.diamond.Broward_County_Cities_Boundary` as
SELECT
  OBJECTID AS Id,
  CASE 
    WHEN CITYNAME = "BMSD" THEN "BROWARD COUNTY MUNICIPAL SERVICES DISTRICT"
    WHEN CITYNAME = "COUNTY REGIONAL FACILITY" THEN "BROWARD COUNTY REGIONAL FACILITY"
    ELSE CITYNAME
  END AS City_Name,
  ACREAGE AS Acreage,
  SHAPELEN AS Length_Feet,
  SHAPEAREA AS Area_Square_Feet,
  geometry AS geom
FROM
  `us-con-gcp-npr-0000424-011325.gold.Broward_County_Cities`</t>
  </si>
  <si>
    <t>Keeping this ID as unique identifier</t>
  </si>
  <si>
    <t>CITYNAME</t>
  </si>
  <si>
    <t>Modify abbrevated values.</t>
  </si>
  <si>
    <t>CREATED_DATE</t>
  </si>
  <si>
    <t>72% same entries and also data does not seem important</t>
  </si>
  <si>
    <t>CREATED_USER</t>
  </si>
  <si>
    <t>95% same entries</t>
  </si>
  <si>
    <t>ACREAGE</t>
  </si>
  <si>
    <t>LAST_EDITED_USER</t>
  </si>
  <si>
    <t>Same values for all entries</t>
  </si>
  <si>
    <t>LAST_EDITED_DATE</t>
  </si>
  <si>
    <t>CREATOR</t>
  </si>
  <si>
    <t>Almost all entries are NULL.</t>
  </si>
  <si>
    <t>EDITOR</t>
  </si>
  <si>
    <t>EDITED</t>
  </si>
  <si>
    <t>90% values are same, also we might not need this column.</t>
  </si>
  <si>
    <t>CREATED</t>
  </si>
  <si>
    <t>There are one more unique ID , so deleting this.</t>
  </si>
  <si>
    <t>geometry</t>
  </si>
  <si>
    <t>Renaming it to geom</t>
  </si>
  <si>
    <t>NOAA SLR 1.1 FT</t>
  </si>
  <si>
    <t>us-con-gcp-npr-0000424-011325.gold.BC_NOAA_1_POINT_1_SLR</t>
  </si>
  <si>
    <t>BC_NOAA_1_POINT_1_SLR</t>
  </si>
  <si>
    <t>CREATE OR REPLACE TABLE `us-con-gcp-npr-0000424-011325.gold.BC_NOAA_1_POINT_1_SLR`
AS
SELECT 
  ROUND(RSLR_FT, 1) as Relative_Sea_Level_Rise_Feet,
  Id as SLR_Zone_Identifier,
  Shape_Length as SLR_Zone_Boundary_Length_Meters,
  Shape_Area as SLR_Zone_Area_Square_Meters,
  Shape_Area / 4046.86 as SLR_Zone_Acreage,
  geom
FROM `us-con-gcp-npr-0000424-011325.silver.BC_NOAA_1_POINT_1_SLR`</t>
  </si>
  <si>
    <t>Same values as Id</t>
  </si>
  <si>
    <t>RSLR_FT</t>
  </si>
  <si>
    <t>All the same value (1)</t>
  </si>
  <si>
    <t>DESCRIPT</t>
  </si>
  <si>
    <t>All the same value</t>
  </si>
  <si>
    <t>NOAA SLR 1.4 FT</t>
  </si>
  <si>
    <t>us-con-gcp-npr-0000424-011325.gold.BC_NOAA_1_POINT_4_SLR</t>
  </si>
  <si>
    <t>BC_NOAA_1_POINT_4_SLR</t>
  </si>
  <si>
    <t>CREATE OR REPLACE TABLE `us-con-gcp-npr-0000424-011325.gold.BC_NOAA_1_POINT_4_SLR`
AS
SELECT 
  ROUND(RSLR_FT, 1) as Relative_Sea_Level_Rise_Feet,
  Id as SLR_Zone_Identifier,
  Shape_Length as SLR_Zone_Boundary_Length_Meters,
  Shape_Area as SLR_Zone_Area_Square_Meters,
  Shape_Area / 4046.86 as SLR_Zone_Acreage,
  geom
FROM `us-con-gcp-npr-0000424-011325.silver.BC_NOAA_1_POINT_4_SLR`</t>
  </si>
  <si>
    <t>NOAA SLR 2.3 FT</t>
  </si>
  <si>
    <t>us-con-gcp-npr-0000424-011325.gold.BC_NOAA_2_POINT_3_SLR</t>
  </si>
  <si>
    <t>BC_NOAA_2_POINT_3_SLR</t>
  </si>
  <si>
    <t>CREATE OR REPLACE TABLE `us-con-gcp-npr-0000424-011325.gold.BC_NOAA_2_POINT_3_SLR`
AS
SELECT 
  ROUND(RSLR_FT, 1) as Relative_Sea_Level_Rise_Feet,
  Id as SLR_Zone_Identifier,
  Shape_Length as SLR_Zone_Boundary_Length_Meters,
  Shape_Area as SLR_Zone_Area_Square_Meters,
  Shape_Area / 4046.86 as SLR_Zone_Acreage,
  geom
FROM `us-con-gcp-npr-0000424-011325.silver.BC_NOAA_2_POINT_3_SLR`</t>
  </si>
  <si>
    <t>NOAA SLR 3.4 FT</t>
  </si>
  <si>
    <t>us-con-gcp-npr-0000424-011325.gold.BC_NOAA_3_POINT_4_SLR</t>
  </si>
  <si>
    <t>BC_NOAA_3_POINT_4_SLR</t>
  </si>
  <si>
    <t>CREATE OR REPLACE TABLE `us-con-gcp-npr-0000424-011325.gold.BC_NOAA_3_POINT_4_SLR`
AS
SELECT 
  ROUND(RSLR_FT, 1) as Relative_Sea_Level_Rise_Feet,
  Id as SLR_Zone_Identifier,
  Shape_Length as SLR_Zone_Boundary_Length_Meters,
  Shape_Area as SLR_Zone_Area_Square_Meters,
  Shape_Area / 4046.86 as SLR_Zone_Acreage,
  geom
FROM `us-con-gcp-npr-0000424-011325.silver.BC_NOAA_3_POINT_4_SLR`</t>
  </si>
  <si>
    <t>NOAA SLR 4.6 FT</t>
  </si>
  <si>
    <t>us-con-gcp-npr-0000424-011325.gold.BC_NOAA_4_POINT_6_SLR</t>
  </si>
  <si>
    <t>BC_NOAA_4_POINT_6_SLR</t>
  </si>
  <si>
    <t>CREATE OR REPLACE TABLE `us-con-gcp-npr-0000424-011325.gold.BC_NOAA_4_POINT_6_SLR`
AS
SELECT 
  ROUND(RSLR_FT, 1) as Relative_Sea_Level_Rise_Feet,
  Id as SLR_Zone_Identifier,
  Shape_Length as SLR_Zone_Boundary_Length_Meters,
  Shape_Area as SLR_Zone_Area_Square_Meters,
  Shape_Area / 4046.86 as SLR_Zone_Acreage,
  geom
FROM `us-con-gcp-npr-0000424-011325.silver.BC_NOAA_4_POINT_6_SLR`</t>
  </si>
  <si>
    <t>NOAA SLR 5.4 FT</t>
  </si>
  <si>
    <t>us-con-gcp-npr-0000424-011325.gold.BC_NOAA_5_POINT_4_SLR</t>
  </si>
  <si>
    <t>BC_NOAA_5_POINT_4_SLR</t>
  </si>
  <si>
    <t>CREATE OR REPLACE TABLE `us-con-gcp-npr-0000424-011325.gold.BC_NOAA_5_POINT_4_SLR`
AS
SELECT 
  ROUND(RSLR_FT, 1) as Relative_Sea_Level_Rise_Feet,
  Id as SLR_Zone_Identifier,
  Shape_Length as SLR_Zone_Boundary_Length_Meters,
  Shape_Area as SLR_Zone_Area_Square_Meters,
  Shape_Area / 4046.86 as SLR_Zone_Acreage,
  geom
FROM `us-con-gcp-npr-0000424-011325.silver.BC_NOAA_5_POINT_4_SLR`</t>
  </si>
  <si>
    <t>NOAA SLR COMBINED</t>
  </si>
  <si>
    <t>CREATE OR REPLACE TABLE `us-con-gcp-npr-0000424-011325.diamond.NOAA_Sea_Level_Rise`
AS
SELECT * FROM us-con-gcp-npr-0000424-011325.gold.BC_NOAA_1_POINT_1_SLR UNION ALL
SELECT * FROM us-con-gcp-npr-0000424-011325.gold.BC_NOAA_1_POINT_4_SLR UNION ALL
SELECT * FROM us-con-gcp-npr-0000424-011325.gold.BC_NOAA_2_POINT_3_SLR UNION ALL
SELECT * FROM us-con-gcp-npr-0000424-011325.gold.BC_NOAA_3_POINT_4_SLR UNION ALL
SELECT * FROM us-con-gcp-npr-0000424-011325.gold.BC_NOAA_4_POINT_6_SLR UNION ALL
SELECT * FROM us-con-gcp-npr-0000424-011325.gold.BC_NOAA_5_POINT_4_SLR</t>
  </si>
  <si>
    <t>NOAA Inundation</t>
  </si>
  <si>
    <t>us-con-gcp-npr-0000424-011325.silver.BC_NOAA_INT_HIGH_2070_INUNDATION_MODELLED</t>
  </si>
  <si>
    <t>BC_NOAA_INT_HIGH_2070_INUNDATION_MODELLED</t>
  </si>
  <si>
    <t>CREATE OR REPLACE TABLE
  `us-con-gcp-npr-0000424-011325.gold.BC_NOAA_INT_HIGH_2070_INUNDATION_MODELLED`AS
SELECT
  *
FROM
  `us-con-gcp-npr-0000424-011325.silver.BC_NOAA_INT_HIGH_2070_INUNDATION_MODELLED`</t>
  </si>
  <si>
    <t>us-con-gcp-npr-0000424-011325.gold.BC_NOAA_INT_HIGH_2070_INUNDATION_MODELLED</t>
  </si>
  <si>
    <t>CREATE TABLE `us-con-gcp-npr-0000424-011325.diamond.NOAA_Inundation_IntHi2070`
AS
SELECT 
  Id as Inundation_Zone_Identifier,
  Shape_Length as Inundation_Zone_Boundary_Length_Meters,
  Shape_Area as Inundation_Zone_Area_Square_Meters,
  Shape_Area / 4046.86 as Inundation_Zone_Acreage,
  ROUND(RSLR_FT, 1) as Relative_Sea_Level_Rise_Feet,
  geom
FROM `us-con-gcp-npr-0000424-011325.gold.BC_NOAA_INT_HIGH_2070_INUNDATION_MODELLED`</t>
  </si>
  <si>
    <t>us-con-gcp-npr-0000424-011325.silver.Broward_County_Drainage_Districts</t>
  </si>
  <si>
    <t>Broward_County_Drainage_Districts</t>
  </si>
  <si>
    <t>create table `us-con-gcp-npr-0000424-011325.gold.Broward_County_Drainage_Districts` 
as
SELECT
  *
FROM
  `us-con-gcp-npr-0000424-011325.silver.Broward_County_Drainage_Districts`</t>
  </si>
  <si>
    <t>us-con-gcp-npr-0000424-011325.gold.Broward_County_Drainage_Districts</t>
  </si>
  <si>
    <t>create table `us-con-gcp-npr-0000424-011325.diamond.Broward_County_Drainage_Districts` as
SELECT
  OBJECTID_1 AS `Drainage_District_Id`,
  DISTRICTNA AS District_Name,
  Case 
    when DEPENDENT = 'I' Then 'Independent'
    when DEPENDENT = 'D' Then 'Dependent'
  end as District_Status,
  SHAPEAREA as Area_Square_Feet,
  SHAPELEN as Length_Feet,
  geom
FROM
  `us-con-gcp-npr-0000424-011325.gold.Broward_County_Drainage_Districts`</t>
  </si>
  <si>
    <t>us-con-gcp-npr-0000424-011325.diamond.Broward_County_Drainage_Districts</t>
  </si>
  <si>
    <t>Drainage_District_Id</t>
  </si>
  <si>
    <t>Most entries in this are zero, and we have one ID</t>
  </si>
  <si>
    <t>All entries are zero.</t>
  </si>
  <si>
    <t>DISTRICTNA</t>
  </si>
  <si>
    <t>District_Name</t>
  </si>
  <si>
    <t>LABELNAME</t>
  </si>
  <si>
    <t>Represents a subset of DISTRICTNA entries</t>
  </si>
  <si>
    <t>DEPENDENT</t>
  </si>
  <si>
    <t>Making a new column to represent the data</t>
  </si>
  <si>
    <t>District_Status</t>
  </si>
  <si>
    <t>Creating a new column which shows the district status as Dependent or Independent</t>
  </si>
  <si>
    <t>New column with two unique values:  Dependent and Independent</t>
  </si>
  <si>
    <t>SHAPE_LENG</t>
  </si>
  <si>
    <t>All entries are NULL</t>
  </si>
  <si>
    <t>Miramar Utilities (Hydrants)</t>
  </si>
  <si>
    <t>us-con-gcp-npr-0000424-011325.silver.Fire_Hydrants</t>
  </si>
  <si>
    <t>Fire_Hydrants</t>
  </si>
  <si>
    <t>create table `us-con-gcp-npr-0000424-011325.gold.Fire_Hydrants` 
as
SELECT
  *
FROM
  `us-con-gcp-npr-0000424-011325.silver.Fire_Hydrants`</t>
  </si>
  <si>
    <t>us-con-gcp-npr-0000424-011325.gold.Fire_Hydrants</t>
  </si>
  <si>
    <t>fh_id_no</t>
  </si>
  <si>
    <t>CREATE TABLE `us-con-gcp-npr-0000424-011325.diamond.Miramar_Fire_Hydrants` AS
SELECT 
    fh_id_no AS Fire_hydrant_id,    
    address AS Fire_hydrant_address,    
    tile_page AS Classification,    
    --owner AS Neighborhood,    
    --POINT_X As Fire_hydrant_Latitude,
    --POINT_Y As Fire_hydrant_Longitide,
    geom
FROM 
    us-con-gcp-npr-0000424-011325.gold.Fire_Hydrants;</t>
  </si>
  <si>
    <t>reuse</t>
  </si>
  <si>
    <t>All entries are Null</t>
  </si>
  <si>
    <t>address</t>
  </si>
  <si>
    <t>fhid_short</t>
  </si>
  <si>
    <t>We can get this from fh_id_no</t>
  </si>
  <si>
    <t>tile_page</t>
  </si>
  <si>
    <t>owner</t>
  </si>
  <si>
    <t>All entries are "Miramar"</t>
  </si>
  <si>
    <t>dup</t>
  </si>
  <si>
    <t>POINT_X</t>
  </si>
  <si>
    <t>POINT_Y</t>
  </si>
  <si>
    <t>us-con-gcp-npr-0000424-011325.silver.Justice40_Tracts_May_2022</t>
  </si>
  <si>
    <t>Justice40_Tracts_May_2022</t>
  </si>
  <si>
    <t>create table `us-con-gcp-npr-0000424-011325.gold.Justice40_Tracts_May_2022` 
as
SELECT
  *
FROM
  `us-con-gcp-npr-0000424-011325.silver.Justice40_Tracts_May_2022`</t>
  </si>
  <si>
    <t>us-con-gcp-npr-0000424-011325.gold.Justice40_Tracts_May_2022</t>
  </si>
  <si>
    <t xml:space="preserve">CREATE OR REPLACE TABLE `us-con-gcp-npr-0000424-011325.Diamond.Justice40_Tracts_May_2022` AS
SELECT 
  GEOID10 as Census_Tract_ID,
  SF as State,
  REPLACE(CF, ' County', '') as County,
  ROUND(DF_PFS * 100, 2) as Diesel_Particulate_Matter_Percentage,
  ROUND(AF_PFS * 100, 2) as Poverty_Rate_Percentage,
  ROUND(HDF_PFS * 100, 2) as Food_Insecurity_Rate_Percentage,
  ROUND(DSF_PFS * 100, 2) as Diesel_Sulfur_Rate_Percentage,
  ROUND(EBF_PFS * 100, 2) as Energy_Burden_Rate_Percentage,
  ROUND(EALR_PFS * 100, 2) as Energy_Assessment_Rate_Percentage,
  ROUND(EBLR_PFS * 100, 2) as Energy_Burden_Low_Income_Rate_Percentage,
  ROUND(EPLR_PFS * 100, 2) as Energy_Poverty_Rate_Percentage,
  ROUND(HBF_PFS * 100, 2) as Housing_Burden_Rate_Percentage,
  ROUND(LLEF_PFS * 100, 2) as Limited_English_Rate_Percentage,
  ROUND(LIF_PFS * 100, 2) as Low_Income_Rate_Percentage,
  ROUND(LMI_PFS * 100, 2) as Low_Middle_Income_Rate_Percentage,
  ROUND(MHVF_PFS * 100, 2) as Median_Home_Value_Rate_Percentage,
  ROUND(PM25F_PFS * 100, 4) as PM25_Rate_Percentage,
  ROUND(HSEF * 100, 2) as Health_Score_Percentage,
  ROUND(P100_PFS * 100, 2) as Poverty_100_FPL_Rate_Percentage,
  ROUND(P200_PFS * 100, 2) as Poverty_200_FPL_Rate_Percentage,
  ROUND(LPF_PFS * 100, 2) as Lead_Plumbing_Rate_Percentage,
  ROUND(NPL_PFS * 100, 2) as National_Priority_List_Rate_Percentage,
  ROUND(RMP_PFS * 100, 2) as Risk_Management_Plan_Rate_Percentage,
  ROUND(TSDF_PFS * 100, 2) as Treatment_Storage_Disposal_Rate_Percentage,
  TPF as Total_Population,
  ROUND(TF_PFS * 100, 2) as Transportation_Burden_Rate_Percentage,
  ROUND(UF_PFS * 100, 2) as Urban_Rate_Percentage,
  ROUND(WF_PFS * 100, 2) as Water_Burden_Rate_Percentage,
  CASE WHEN M_WTR = 1 THEN TRUE ELSE FALSE END as Is_Water_Marginalized,
  CASE WHEN M_WKFC = 1 THEN TRUE ELSE FALSE END as Is_Workforce_Marginalized,
  CASE WHEN M_CLT = 1 THEN TRUE ELSE FALSE END as Is_Climate_Marginalized,
  CASE WHEN M_ENY = 1 THEN TRUE ELSE FALSE END as Is_Energy_Marginalized,
  CASE WHEN M_TRN = 1 THEN TRUE ELSE FALSE END as Is_Transport_Marginalized,
  CASE WHEN M_HSG = 1 THEN TRUE ELSE FALSE END as Is_Housing_Marginalized,
  CASE WHEN M_PLN = 1 THEN TRUE ELSE FALSE END as Is_Planning_Marginalized,
  CASE WHEN M_HLTH = 1 THEN TRUE ELSE FALSE END as Is_Health_Marginalized,
  --SM_C as Is_Climate_Disadvantaged,
  --SM_PFS as Is_Population_Loss_Disadvantaged,
  CASE WHEN EPLRLI = 1 THEN TRUE ELSE FALSE END as Is_Population_Loss_Low_Income,
CASE WHEN EALRLI = 1 THEN TRUE ELSE FALSE END as Is_Agriculture_Loss_Low_Income,
CASE WHEN EBLRLI = 1 THEN TRUE ELSE FALSE END as Is_Building_Loss_Low_Income,
CASE WHEN PM25LI = 1 THEN TRUE ELSE FALSE END as Is_PM25_Exposure_Low_Income,
CASE WHEN EBLI = 1 THEN TRUE ELSE FALSE END as Is_Energy_Burden_Low_Income,
CASE WHEN DPMLI = 1 THEN TRUE ELSE FALSE END as Is_Diesel_Particulate_Low_Income,
CASE WHEN TPLI = 1 THEN TRUE ELSE FALSE END as Is_Traffic_Proximity_Low_Income,
CASE WHEN LPMHVLI = 1 THEN TRUE ELSE FALSE END as Is_Lead_Paint_House_Value_Low_Income,
CASE WHEN HBLI = 1 THEN TRUE ELSE FALSE END as Is_Housing_Burden_Low_Income,
CASE WHEN RMPLI = 1 THEN TRUE ELSE FALSE END as Is_Risk_Management_Low_Income,
CASE WHEN SFLI = 1 THEN TRUE ELSE FALSE END as Is_Superfund_Site_Low_Income,
CASE WHEN HWLI = 1 THEN TRUE ELSE FALSE END as Is_Hazardous_Waste_Low_Income,
CASE WHEN WDLI = 1 THEN TRUE ELSE FALSE END as Is_Wastewater_Discharge_Low_Income,
CASE WHEN DLI = 1 THEN TRUE ELSE FALSE END as Is_Diabetes_Low_Income,
CASE WHEN ALI = 1 THEN TRUE ELSE FALSE END as Is_Asthma_Low_Income,
CASE WHEN HDLI = 1 THEN TRUE ELSE FALSE END as Is_Heart_Disease_Low_Income,
CASE WHEN LLELI = 1 THEN TRUE ELSE FALSE END as Is_Low_Life_Expectancy_Low_Income,
CASE WHEN LILHSE = 1 THEN TRUE ELSE FALSE END as Is_Linguistic_Isolation_Low_Education,
CASE WHEN PLHSE = 1 THEN TRUE ELSE FALSE END as Is_Poverty_Low_Education,
CASE WHEN LMILHSE = 1 THEN TRUE ELSE FALSE END as Is_Low_Income_Low_Education,
CASE WHEN ULHSE = 1 THEN TRUE ELSE FALSE END as Is_Unemployment_Low_Education,
CASE WHEN EPL_ET = 1 THEN TRUE ELSE FALSE END as Is_Population_Loss_Above_90th_Percentile,
CASE WHEN EAL_ET = 1 THEN TRUE ELSE FALSE END as Is_Agriculture_Loss_Above_90th_Percentile,
CASE WHEN EBL_ET = 1 THEN TRUE ELSE FALSE END as Is_Building_Loss_Above_90th_Percentile,
CASE WHEN EB_ET = 1 THEN TRUE ELSE FALSE END as Is_Energy_Burden_Above_90th_Percentile,
CASE WHEN PM25_ET = 1 THEN TRUE ELSE FALSE END as Is_PM25_Above_90th_Percentile,
CASE WHEN DS_ET = 1 THEN TRUE ELSE FALSE END as Is_Diesel_Sulfur_Above_90th_Percentile,
CASE WHEN TP_ET = 1 THEN TRUE ELSE FALSE END as Is_Traffic_Proximity_Above_90th_Percentile,
CASE WHEN LPP_ET = 1 THEN TRUE ELSE FALSE END as Is_Lead_Paint_Above_90th_Percentile,
CASE WHEN HB_ET = 1 THEN TRUE ELSE FALSE END as Is_Housing_Burden_Above_90th_Percentile,
CASE WHEN RMP_ET = 1 THEN TRUE ELSE FALSE END as Is_Risk_Management_Above_90th_Percentile,
CASE WHEN NPL_ET = 1 THEN TRUE ELSE FALSE END as Is_Superfund_Site_Above_90th_Percentile,
CASE WHEN TSDF_ET = 1 THEN TRUE ELSE FALSE END as Is_Hazardous_Waste_Above_90th_Percentile,
CASE WHEN WD_ET = 1 THEN TRUE ELSE FALSE END as Is_Wastewater_Discharge_Above_90th_Percentile,
CASE WHEN DB_ET = 1 THEN TRUE ELSE FALSE END as Is_Diabetes_Above_90th_Percentile,
CASE WHEN A_ET = 1 THEN TRUE ELSE FALSE END as Is_Asthma_Above_90th_Percentile,
CASE WHEN HD_ET = 1 THEN TRUE ELSE FALSE END as Is_Heart_Disease_Above_90th_Percentile,
CASE WHEN LLE_ET = 1 THEN TRUE ELSE FALSE END as Is_Life_Expectancy_Above_90th_Percentile,
CASE WHEN UN_ET = 1 THEN TRUE ELSE FALSE END as Is_Unemployment_Above_90th_Percentile,
CASE WHEN LISO_ET = 1 THEN TRUE ELSE FALSE END as Is_Linguistic_Isolation_Above_90th_Percentile,
CASE WHEN POV_ET = 1 THEN TRUE ELSE FALSE END as Is_Poverty_Above_90th_Percentile,
CASE WHEN LMI_ET = 1 THEN TRUE ELSE FALSE END as Is_Low_Income_Above_90th_Percentile,
CASE WHEN IA_LMI_ET = 1 THEN TRUE ELSE FALSE END as Is_Island_Area_Low_Income_Above_90th_Percentile,
CASE WHEN IA_UN_ET = 1 THEN TRUE ELSE FALSE END as Is_Island_Area_Unemployment_Above_90th_Percentile,
CASE WHEN IA_POV_ET = 1 THEN TRUE ELSE FALSE END as Is_Island_Area_Poverty_Above_90th_Percentile,
TC as Total_Thresholds_Exceeded_Count,
CC as Total_Categories_Exceeded_Count,
CASE WHEN IAULHSE = 1 THEN TRUE ELSE FALSE END as Is_Island_Area_Unemployment_Low_Education,
CASE WHEN IAPLHSE = 1 THEN TRUE ELSE FALSE END as Is_Island_Area_Poverty_Low_Education,
CASE WHEN IALMILHSE = 1 THEN TRUE ELSE FALSE END as Is_Island_Area_Low_Income_Low_Education,
ROUND(IALMIL_87 * 100, 2) as Island_Area_Median_Income_Percentile,
ROUND(IAPLHS_88 * 100, 2) as Island_Area_Poverty_Percentile,
ROUND(IAULHS_89 * 100, 2) as Island_Area_Unemployment_Percentile,
CASE WHEN LHE = 1 THEN TRUE ELSE FALSE END as Is_Low_High_School_Education,
ROUND(IALHE * 100, 2) as Island_Area_Low_Education_Percentile,
ROUND(IAHSEF * 100, 2) as Island_Area_Education_Score_Percentage,
ROUND(CA * 100, 2) as College_Enrollment_Percentage,
ROUND(NCA * 100, 2) as Non_College_Enrollment_Percentage,
CASE WHEN CA_LT20 = 1 THEN TRUE ELSE FALSE END as Is_Low_College_Enrollment,
CASE WHEN M_CLT_EOMI = 1 THEN TRUE ELSE FALSE END as Has_Climate_Threshold_Exceeded,
CASE WHEN M_ENY_EOMI = 1 THEN TRUE ELSE FALSE END as Has_Energy_Threshold_Exceeded,
CASE WHEN M_TRN_EOMI = 1 THEN TRUE ELSE FALSE END as Has_Transit_Threshold_Exceeded,
CASE WHEN M_HSG_EOMI = 1 THEN TRUE ELSE FALSE END as Has_Housing_Threshold_Exceeded,
CASE WHEN M_PLN_EOMI = 1 THEN TRUE ELSE FALSE END as Has_Pollution_Threshold_Exceeded,
CASE WHEN M_WTR_EOMI = 1 THEN TRUE ELSE FALSE END as Has_Water_Threshold_Exceeded,
CASE WHEN M_HLTH_102 = 1 THEN TRUE ELSE FALSE END as Has_Health_Threshold_Exceeded,
CASE WHEN M_WKFC_103 = 1 THEN TRUE ELSE FALSE END as Has_Workforce_Threshold_Exceeded,
CASE WHEN FPL200S = 1 THEN TRUE ELSE FALSE END as Is_Above_Poverty_Threshold,
CASE WHEN M_WKFC_105 = 1 THEN TRUE ELSE FALSE END as Has_Low_Education_Enrollment,
CASE WHEN M_EBSI = 1 THEN TRUE ELSE FALSE END as Is_Low_Income_No_Higher_Education,
UI_EXP as Territory_Type,
THRHLD as Total_Possible_Thresholds_Count,
GlobalID,
geom
FROM `us-con-gcp-npr-0000424-011325.gold.Justice40_Tracts_May_2022`
</t>
  </si>
  <si>
    <t>us-con-gcp-npr-0000424-011325.Diamond.Justice40_Tracts_May_2022</t>
  </si>
  <si>
    <t>Census_Tract_ID</t>
  </si>
  <si>
    <t>SF</t>
  </si>
  <si>
    <t>CF</t>
  </si>
  <si>
    <t>DF_PFS</t>
  </si>
  <si>
    <t>Renamed and converted decimal values to percentages for better readability.</t>
  </si>
  <si>
    <t>Diesel_Particulate_Matter_Percentage</t>
  </si>
  <si>
    <t>AF_PFS</t>
  </si>
  <si>
    <t>Poverty_Rate_Percentage</t>
  </si>
  <si>
    <t>HDF_PFS</t>
  </si>
  <si>
    <t>Food_Insecurity_Rate_Percentage</t>
  </si>
  <si>
    <t>DSF_PFS</t>
  </si>
  <si>
    <t>Diesel_Sulfur_Rate_Percentage</t>
  </si>
  <si>
    <t>EBF_PFS</t>
  </si>
  <si>
    <t>Energy_Burden_Rate_Percentage</t>
  </si>
  <si>
    <t>EALR_PFS</t>
  </si>
  <si>
    <t>Energy_Assessment_Rate_Percentage</t>
  </si>
  <si>
    <t>EBLR_PFS</t>
  </si>
  <si>
    <t>Energy_Burden_Low_Income_Rate_Percentage</t>
  </si>
  <si>
    <t>EPLR_PFS</t>
  </si>
  <si>
    <t>Energy_Poverty_Rate_Percentage</t>
  </si>
  <si>
    <t>HBF_PFS</t>
  </si>
  <si>
    <t>Housing_Burden_Rate_Percentage</t>
  </si>
  <si>
    <t>LLEF_PFS</t>
  </si>
  <si>
    <t>Limited_English_Rate_Percentage</t>
  </si>
  <si>
    <t>LIF_PFS</t>
  </si>
  <si>
    <t>Low_Income_Rate_Percentage</t>
  </si>
  <si>
    <t>LMI_PFS</t>
  </si>
  <si>
    <t>Low_Middle_Income_Rate_Percentage</t>
  </si>
  <si>
    <t>MHVF_PFS</t>
  </si>
  <si>
    <t>Median_Home_Value_Rate_Percentage</t>
  </si>
  <si>
    <t>PM25F_PFS</t>
  </si>
  <si>
    <t>PM25_Rate_Percentage</t>
  </si>
  <si>
    <t>HSEF</t>
  </si>
  <si>
    <t>Health_Score_Percentage</t>
  </si>
  <si>
    <t>P100_PFS</t>
  </si>
  <si>
    <t>Poverty_100_FPL_Rate_Percentage</t>
  </si>
  <si>
    <t>P200_PFS</t>
  </si>
  <si>
    <t>Poverty_200_FPL_Rate_Percentage</t>
  </si>
  <si>
    <t>LPF_PFS</t>
  </si>
  <si>
    <t>Lead_Plumbing_Rate_Percentage</t>
  </si>
  <si>
    <t>NPL_PFS</t>
  </si>
  <si>
    <t>National_Priority_List_Rate_Percentage</t>
  </si>
  <si>
    <t>RMP_PFS</t>
  </si>
  <si>
    <t>Risk_Management_Plan_Rate_Percentage</t>
  </si>
  <si>
    <t>TSDF_PFS</t>
  </si>
  <si>
    <t>Treatment_Storage_Disposal_Rate_Percentage</t>
  </si>
  <si>
    <t>TPF</t>
  </si>
  <si>
    <t>TF_PFS</t>
  </si>
  <si>
    <t>Transportation_Burden_Rate_Percentage</t>
  </si>
  <si>
    <t>UF_PFS</t>
  </si>
  <si>
    <t>Urban_Rate_Percentage</t>
  </si>
  <si>
    <t>WF_PFS</t>
  </si>
  <si>
    <t>Water_Burden_Rate_Percentage</t>
  </si>
  <si>
    <t>M_WTR</t>
  </si>
  <si>
    <t>Is_Water_Marginalized</t>
  </si>
  <si>
    <t>M_WKFC</t>
  </si>
  <si>
    <t>Is_Workforce_Marginalized</t>
  </si>
  <si>
    <t>M_CLT</t>
  </si>
  <si>
    <t>Is_Climate_Marginalized</t>
  </si>
  <si>
    <t>M_ENY</t>
  </si>
  <si>
    <t>Is_Energy_Marginalized</t>
  </si>
  <si>
    <t>M_TRN</t>
  </si>
  <si>
    <t>Is_Transport_Marginalized</t>
  </si>
  <si>
    <t>M_HSG</t>
  </si>
  <si>
    <t>Is_Housing_Marginalized</t>
  </si>
  <si>
    <t>M_PLN</t>
  </si>
  <si>
    <t>Is_Planning_Marginalized</t>
  </si>
  <si>
    <t>M_HLTH</t>
  </si>
  <si>
    <t>Is_Health_Marginalized</t>
  </si>
  <si>
    <t>SM_C</t>
  </si>
  <si>
    <t>Since there is no description for this column, we are uncertain about it.</t>
  </si>
  <si>
    <t>SM_PFS</t>
  </si>
  <si>
    <t>EPLRLI</t>
  </si>
  <si>
    <t>Renamed and converted the original integer value (1 or 0) into a boolean value.</t>
  </si>
  <si>
    <t>Is_Population_Loss_Low_Income</t>
  </si>
  <si>
    <t>EALRLI</t>
  </si>
  <si>
    <t>Is_Agriculture_Loss_Low_Income</t>
  </si>
  <si>
    <t>EBLRLI</t>
  </si>
  <si>
    <t>Is_Building_Loss_Low_Income</t>
  </si>
  <si>
    <t>PM25LI</t>
  </si>
  <si>
    <t>Is_PM25_Exposure_Low_Income</t>
  </si>
  <si>
    <t>EBLI</t>
  </si>
  <si>
    <t>Is_Energy_Burden_Low_Income</t>
  </si>
  <si>
    <t>DPMLI</t>
  </si>
  <si>
    <t>Is_Diesel_Particulate_Low_Income</t>
  </si>
  <si>
    <t>TPLI</t>
  </si>
  <si>
    <t>Is_Traffic_Proximity_Low_Income</t>
  </si>
  <si>
    <t>LPMHVLI</t>
  </si>
  <si>
    <t>Is_Lead_Paint_House_Value_Low_Income</t>
  </si>
  <si>
    <t>HBLI</t>
  </si>
  <si>
    <t>Is_Housing_Burden_Low_Income</t>
  </si>
  <si>
    <t>RMPLI</t>
  </si>
  <si>
    <t>Is_Risk_Management_Low_Income</t>
  </si>
  <si>
    <t>SFLI</t>
  </si>
  <si>
    <t>Is_Superfund_Site_Low_Income</t>
  </si>
  <si>
    <t>HWLI</t>
  </si>
  <si>
    <t>Is_Hazardous_Waste_Low_Income</t>
  </si>
  <si>
    <t>WDLI</t>
  </si>
  <si>
    <t>Is_Wastewater_Discharge_Low_Income</t>
  </si>
  <si>
    <t>DLI</t>
  </si>
  <si>
    <t>Is_Diabetes_Low_Income</t>
  </si>
  <si>
    <t>ALI</t>
  </si>
  <si>
    <t>Is_Asthma_Low_Income</t>
  </si>
  <si>
    <t>HDLI</t>
  </si>
  <si>
    <t>Is_Heart_Disease_Low_Income</t>
  </si>
  <si>
    <t>LLELI</t>
  </si>
  <si>
    <t>Is_Low_Life_Expectancy_Low_Income</t>
  </si>
  <si>
    <t>LILHSE</t>
  </si>
  <si>
    <t>Is_Linguistic_Isolation_Low_Education</t>
  </si>
  <si>
    <t>PLHSE</t>
  </si>
  <si>
    <t>Is_Poverty_Low_Education</t>
  </si>
  <si>
    <t>LMILHSE</t>
  </si>
  <si>
    <t>Is_Low_Income_Low_Education</t>
  </si>
  <si>
    <t>ULHSE</t>
  </si>
  <si>
    <t>Is_Unemployment_Low_Education</t>
  </si>
  <si>
    <t>EPL_ET</t>
  </si>
  <si>
    <t>Is_Population_Loss_Above_90th_Percentile</t>
  </si>
  <si>
    <t>EAL_ET</t>
  </si>
  <si>
    <t>Is_Agriculture_Loss_Above_90th_Percentile</t>
  </si>
  <si>
    <t>EBL_ET</t>
  </si>
  <si>
    <t>Is_Building_Loss_Above_90th_Percentile</t>
  </si>
  <si>
    <t>EB_ET</t>
  </si>
  <si>
    <t>Is_Energy_Burden_Above_90th_Percentile</t>
  </si>
  <si>
    <t>PM25_ET</t>
  </si>
  <si>
    <t>Is_PM25_Above_90th_Percentile</t>
  </si>
  <si>
    <t>DS_ET</t>
  </si>
  <si>
    <t>Is_Diesel_Sulfur_Above_90th_Percentile</t>
  </si>
  <si>
    <t>TP_ET</t>
  </si>
  <si>
    <t>Is_Traffic_Proximity_Above_90th_Percentile</t>
  </si>
  <si>
    <t>LPP_ET</t>
  </si>
  <si>
    <t>Is_Lead_Paint_Above_90th_Percentile</t>
  </si>
  <si>
    <t>HB_ET</t>
  </si>
  <si>
    <t>Is_Housing_Burden_Above_90th_Percentile</t>
  </si>
  <si>
    <t>RMP_ET</t>
  </si>
  <si>
    <t>Is_Risk_Management_Above_90th_Percentile</t>
  </si>
  <si>
    <t>NPL_ET</t>
  </si>
  <si>
    <t>Is_Superfund_Site_Above_90th_Percentile</t>
  </si>
  <si>
    <t>TSDF_ET</t>
  </si>
  <si>
    <t>Is_Hazardous_Waste_Above_90th_Percentile</t>
  </si>
  <si>
    <t>WD_ET</t>
  </si>
  <si>
    <t>Is_Wastewater_Discharge_Above_90th_Percentile</t>
  </si>
  <si>
    <t>DB_ET</t>
  </si>
  <si>
    <t>Is_Diabetes_Above_90th_Percentile</t>
  </si>
  <si>
    <t>A_ET</t>
  </si>
  <si>
    <t>Is_Asthma_Above_90th_Percentile</t>
  </si>
  <si>
    <t>HD_ET</t>
  </si>
  <si>
    <t>Is_Heart_Disease_Above_90th_Percentile</t>
  </si>
  <si>
    <t>LLE_ET</t>
  </si>
  <si>
    <t>Is_Life_Expectancy_Above_90th_Percentile</t>
  </si>
  <si>
    <t>UN_ET</t>
  </si>
  <si>
    <t>Is_Unemployment_Above_90th_Percentile</t>
  </si>
  <si>
    <t>LISO_ET</t>
  </si>
  <si>
    <t>Is_Linguistic_Isolation_Above_90th_Percentile</t>
  </si>
  <si>
    <t>POV_ET</t>
  </si>
  <si>
    <t>Is_Poverty_Above_90th_Percentile</t>
  </si>
  <si>
    <t>LMI_ET</t>
  </si>
  <si>
    <t>Is_Low_Income_Above_90th_Percentile</t>
  </si>
  <si>
    <t>IA_LMI_ET</t>
  </si>
  <si>
    <t>Is_Island_Area_Low_Income_Above_90th_Percentile</t>
  </si>
  <si>
    <t>IA_UN_ET</t>
  </si>
  <si>
    <t>Is_Island_Area_Unemployment_Above_90th_Percentile</t>
  </si>
  <si>
    <t>IA_POV_ET</t>
  </si>
  <si>
    <t>Is_Island_Area_Poverty_Above_90th_Percentile</t>
  </si>
  <si>
    <t>TC</t>
  </si>
  <si>
    <t>Total_Thresholds_Exceeded_Count</t>
  </si>
  <si>
    <t>CC</t>
  </si>
  <si>
    <t>Total_Categories_Exceeded_Count</t>
  </si>
  <si>
    <t>IAULHSE</t>
  </si>
  <si>
    <t>Is_Island_Area_Unemployment_Low_Education</t>
  </si>
  <si>
    <t>IAPLHSE</t>
  </si>
  <si>
    <t>Is_Island_Area_Poverty_Low_Education</t>
  </si>
  <si>
    <t>IALMILHSE</t>
  </si>
  <si>
    <t>Is_Island_Area_Low_Income_Low_Education</t>
  </si>
  <si>
    <t>IALMIL_87</t>
  </si>
  <si>
    <t>Island_Area_Median_Income_Percentile</t>
  </si>
  <si>
    <t>IAPLHS_88</t>
  </si>
  <si>
    <t>Island_Area_Poverty_Percentile</t>
  </si>
  <si>
    <t>IAULHS_89</t>
  </si>
  <si>
    <t>Island_Area_Unemployment_Percentile</t>
  </si>
  <si>
    <t>LHE</t>
  </si>
  <si>
    <t>Is_Low_High_School_Education</t>
  </si>
  <si>
    <t>IALHE</t>
  </si>
  <si>
    <t>Island_Area_Low_Education_Percentile</t>
  </si>
  <si>
    <t>IAHSEF</t>
  </si>
  <si>
    <t>Island_Area_Education_Score_Percentage</t>
  </si>
  <si>
    <t>CA</t>
  </si>
  <si>
    <t>College_Enrollment_Percentage</t>
  </si>
  <si>
    <t>NCA</t>
  </si>
  <si>
    <t>Non_College_Enrollment_Percentage</t>
  </si>
  <si>
    <t>CA_LT20</t>
  </si>
  <si>
    <t>Is_Low_College_Enrollment</t>
  </si>
  <si>
    <t>M_CLT_EOMI</t>
  </si>
  <si>
    <t>Has_Climate_Threshold_Exceeded</t>
  </si>
  <si>
    <t>M_ENY_EOMI</t>
  </si>
  <si>
    <t>Has_Energy_Threshold_Exceeded</t>
  </si>
  <si>
    <t>M_TRN_EOMI</t>
  </si>
  <si>
    <t>Has_Transit_Threshold_Exceeded</t>
  </si>
  <si>
    <t>M_HSG_EOMI</t>
  </si>
  <si>
    <t>Has_Housing_Threshold_Exceeded</t>
  </si>
  <si>
    <t>M_PLN_EOMI</t>
  </si>
  <si>
    <t>Has_Pollution_Threshold_Exceeded</t>
  </si>
  <si>
    <t>M_WTR_EOMI</t>
  </si>
  <si>
    <t>Has_Water_Threshold_Exceeded</t>
  </si>
  <si>
    <t>M_HLTH_102</t>
  </si>
  <si>
    <t>Has_Health_Threshold_Exceeded</t>
  </si>
  <si>
    <t>M_WKFC_103</t>
  </si>
  <si>
    <t>Has_Workforce_Threshold_Exceeded</t>
  </si>
  <si>
    <t>FPL200S</t>
  </si>
  <si>
    <t>Is_Above_Poverty_Threshold</t>
  </si>
  <si>
    <t>M_WKFC_105</t>
  </si>
  <si>
    <t>Has_Low_Education_Enrollment</t>
  </si>
  <si>
    <t>M_EBSI</t>
  </si>
  <si>
    <t>Is_Low_Income_No_Higher_Education</t>
  </si>
  <si>
    <t>UI_EXP</t>
  </si>
  <si>
    <t>Territory_Type</t>
  </si>
  <si>
    <t>THRHLD</t>
  </si>
  <si>
    <t>Total_Possible_Thresholds_Count</t>
  </si>
  <si>
    <t>GlobalID</t>
  </si>
  <si>
    <t>us-con-gcp-npr-0000424-011325.gold.trav_consolidated</t>
  </si>
  <si>
    <t>trav_consolidated</t>
  </si>
  <si>
    <t>hasFix</t>
  </si>
  <si>
    <t xml:space="preserve">CREATE OR REPLACE TABLE us-con-gcp-npr-0000424-011325.diamond.travel_tracking AS
SELECT
  CASE WHEN hasFix = 1 THEN TRUE ELSE FALSE END AS has_gps_fix,
  stlltsU AS satellite_count,  
  --CAST(altitud AS FLOAT64) AS Altitude,
  course AS Heading_degrees,
  --CAST(spdKmhr AS FLOAT64) AS Speed_kmh,
  CAST(spdKnts AS FLOAT64) AS Speed_knots,
  RMCMode AS Rmc_Mode,
  RMCStts AS Rmc_Status,
  Humidty AS Humidity_percent,
  Temprtr AS Temperature_celsius,
  BAT AS Battery_voltage,
  rh AS Relative_humidity,
  t_c AS Temp_celsius,
  t_f AS Temp_fahrenheit,
  --case AS Case_Status,
  ht_ndx_f AS Heat_index_f,
  ht_ndx_c AS Heat_index_c,
  file AS Source_file,
  dat_cln AS Processed_date,
  dttm_tc AS Timestamp_utc,
  dttm_lc AS Timestamp_local,
  tz AS Timezone,
  date_lc AS Local_date,
  strt_tm AS Trip_start_time,
  end_tim AS Trip_end_time,
  trav_id AS Travel_time,
  geom
FROM `us-con-gcp-npr-0000424-011325.gold.trav_consolidated`
</t>
  </si>
  <si>
    <t>us-con-gcp-npr-0000424-011325.diamond.travel_tracking</t>
  </si>
  <si>
    <t>travel_tracking</t>
  </si>
  <si>
    <t>has_gps_fix</t>
  </si>
  <si>
    <t>stlltsU</t>
  </si>
  <si>
    <t>satellite_count</t>
  </si>
  <si>
    <t>date</t>
  </si>
  <si>
    <t>We can get this from dat_cln column</t>
  </si>
  <si>
    <t>time</t>
  </si>
  <si>
    <t>altitud</t>
  </si>
  <si>
    <t>Changed the Datatype and renamed it</t>
  </si>
  <si>
    <t>Changed the data type to Float for altitude values, but not sure about the unit (metres or Feet)</t>
  </si>
  <si>
    <t>Altitude</t>
  </si>
  <si>
    <t>course</t>
  </si>
  <si>
    <t>Changed the data type to Float for course values.</t>
  </si>
  <si>
    <t>Heading_degrees</t>
  </si>
  <si>
    <t>spdKmhr</t>
  </si>
  <si>
    <t>Changed the data type to Float for speed values.</t>
  </si>
  <si>
    <t>Speed_kmh</t>
  </si>
  <si>
    <t>spdKnts</t>
  </si>
  <si>
    <t>Speed_knots</t>
  </si>
  <si>
    <t>RMCMode</t>
  </si>
  <si>
    <t>Rmc_Mode</t>
  </si>
  <si>
    <t>RMCStts</t>
  </si>
  <si>
    <t>Rmc_Status</t>
  </si>
  <si>
    <t>Humidty</t>
  </si>
  <si>
    <t>Humidity_percent</t>
  </si>
  <si>
    <t>Temprtr</t>
  </si>
  <si>
    <t>Temperature_celsius</t>
  </si>
  <si>
    <t>BAT</t>
  </si>
  <si>
    <t>Battery_voltage</t>
  </si>
  <si>
    <t>rh</t>
  </si>
  <si>
    <t>Relative_humidity</t>
  </si>
  <si>
    <t>t_c</t>
  </si>
  <si>
    <t>Temp_celsius</t>
  </si>
  <si>
    <t>t_f</t>
  </si>
  <si>
    <t>Temp_fahrenheit</t>
  </si>
  <si>
    <t>case</t>
  </si>
  <si>
    <t>Case</t>
  </si>
  <si>
    <t>ht_ndx_f</t>
  </si>
  <si>
    <t>Heat_index_f</t>
  </si>
  <si>
    <t>ht_ndx_c</t>
  </si>
  <si>
    <t>Heat_index_c</t>
  </si>
  <si>
    <t>file</t>
  </si>
  <si>
    <t>Source_file</t>
  </si>
  <si>
    <t>dat_cln</t>
  </si>
  <si>
    <t>Processed_date</t>
  </si>
  <si>
    <t>dttm_tc</t>
  </si>
  <si>
    <t>Timestamp_utc</t>
  </si>
  <si>
    <t>dttm_lc</t>
  </si>
  <si>
    <t>Timestamp_local</t>
  </si>
  <si>
    <t>tz</t>
  </si>
  <si>
    <t>Timezone</t>
  </si>
  <si>
    <t>date_lc</t>
  </si>
  <si>
    <t>Local_date</t>
  </si>
  <si>
    <t>strt_tm</t>
  </si>
  <si>
    <t>Trip_start_time</t>
  </si>
  <si>
    <t>end_tim</t>
  </si>
  <si>
    <t>Trip_end_time</t>
  </si>
  <si>
    <t>trav_id</t>
  </si>
  <si>
    <t>Travel_time</t>
  </si>
  <si>
    <t>Time_of_day</t>
  </si>
  <si>
    <t>Deleted this column because we alrfeady have trav_id, which will indicate the time of the day.</t>
  </si>
  <si>
    <t>CREATE OR REPLACE TABLE us-con-gcp-npr-0000424-011325.diamond.broward_land_surface_temp AS
SELECT
  Id
  gridcode AS Survey_Grid_Code,  
  ROUND(Shape_Length, 3) AS polygon_perimeter,
  ROUND(Shape_Area, 3) AS polygon_area,  
  CAST(Temp AS FLOAT64) AS temperature_celsius,  
  geom,  
  observation_date as survey_date
FROM `us-con-gcp-npr-0000424-011325.gold.prj_poly_consolidated`</t>
  </si>
  <si>
    <t>Id is not unique</t>
  </si>
  <si>
    <t>us-con-gcp-npr-0000424-011325.diamond.broward_land_surface_temp</t>
  </si>
  <si>
    <t>broward_land_surface_temp</t>
  </si>
  <si>
    <t>Survey_Grid_Code</t>
  </si>
  <si>
    <t>Rounded the value to 3 digits and renamed it</t>
  </si>
  <si>
    <t>polygon_perimeter</t>
  </si>
  <si>
    <t>polygon_area</t>
  </si>
  <si>
    <t>temperature_celsius</t>
  </si>
  <si>
    <t>survey_date</t>
  </si>
  <si>
    <t>Miramar Utilities (Gravity Sewer)</t>
  </si>
  <si>
    <t>us-con-gcp-npr-0000424-011325.silver.Gravity_Sewer</t>
  </si>
  <si>
    <t>Gravity_Sewer</t>
  </si>
  <si>
    <t>CREATE TABLE
  us-con-gcp-npr-0000424-011325.gold.Gravity_Sewer AS
SELECT
  *
FROM
  us-con-gcp-npr-0000424-011325.silver.Gravity_Sewer</t>
  </si>
  <si>
    <t>us-con-gcp-npr-0000424-011325.gold.Gravity_Sewer</t>
  </si>
  <si>
    <t>subtype</t>
  </si>
  <si>
    <t>create or replace table `us-con-gcp-npr-0000424-011325.diamond.Miramar_Gravity_Sewer_System` as
SELECT
  subtype AS Sewer_Subtype,
  material AS Sewer_Material,
  size_ AS Pipe_Diameter_Inch,
  us_mh as Upstream_Manhole_Id,
  ds_mh as Downstream_Manhole_Id,
  sl_id as Sewer_Line_Id,
  length_sec as Section_Length_Feet,
  install_da as Installation_Date,
  install__1 as Number_Of_Installations,
  liner as Lining_Status,
  lucityline as City_Limit_Status,
  liftstatio as Lift_Station_Id,
  shape_Leng as Segment_Length_Feet,
  geom
FROM
  `us-con-gcp-npr-0000424-011325.gold.Gravity_Sewer`</t>
  </si>
  <si>
    <t>material</t>
  </si>
  <si>
    <t>size_</t>
  </si>
  <si>
    <t>type</t>
  </si>
  <si>
    <t>All the entries have same value</t>
  </si>
  <si>
    <t>us_mh</t>
  </si>
  <si>
    <t>ds_mh</t>
  </si>
  <si>
    <t>id</t>
  </si>
  <si>
    <t>Can be represented by sl_id</t>
  </si>
  <si>
    <t>sl_id</t>
  </si>
  <si>
    <t>Have some value repeated(Not Unique)</t>
  </si>
  <si>
    <t>length_sec</t>
  </si>
  <si>
    <t>Length in sec. The unit does not make sense in column description.</t>
  </si>
  <si>
    <t>install_da</t>
  </si>
  <si>
    <t>install__1</t>
  </si>
  <si>
    <t>Most values are 0</t>
  </si>
  <si>
    <t>liner</t>
  </si>
  <si>
    <t>lucityline</t>
  </si>
  <si>
    <t>Have values 0,1,2 . Not sure about meaning of 2 here.</t>
  </si>
  <si>
    <t>liftstatio</t>
  </si>
  <si>
    <t>shape_Leng</t>
  </si>
  <si>
    <t>Segment_Length</t>
  </si>
  <si>
    <t>Same data as in Shape_leng</t>
  </si>
  <si>
    <t>us-con-gcp-npr-0000424-011325.silver.Water_Fittings</t>
  </si>
  <si>
    <t>Water_Fittings</t>
  </si>
  <si>
    <t>Merged</t>
  </si>
  <si>
    <t>create table us-con-gcp-npr-0000424-011325.gold.Miramar_Water_Fittings as 
WITH CombinedData AS (
  SELECT
    'Water_Fittings' AS source_table,  
    subtype,
    NULL AS type,  
    geom
  FROM
    `us-con-gcp-npr-0000424-011325.silver.Water_Fittings`
  UNION ALL
  SELECT
    'Raw_Water_Fittings' AS source_table,  
    subtype,
    type,
    geom
  FROM
    `us-con-gcp-npr-0000424-011325.silver.Raw_Water_Fittings`
)
SELECT
  CONCAT(
    CASE WHEN source_table = 'Water_Fittings' THEN 'WF_' ELSE 'RWF_' END,
    CAST(ROW_NUMBER() OVER() AS STRING)
  ) AS ID,
  subtype,
  type,
  geom,
  source_table
FROM
  CombinedData;</t>
  </si>
  <si>
    <t>us-con-gcp-npr-0000424-011325.gold.Miramar_Water_Fittings</t>
  </si>
  <si>
    <t>Miramar_Water_Fittings</t>
  </si>
  <si>
    <t>Water_Fitting_Subtype</t>
  </si>
  <si>
    <t>delete</t>
  </si>
  <si>
    <t>Can be represented by wf_id</t>
  </si>
  <si>
    <t>wf_id</t>
  </si>
  <si>
    <t>Generate a new ID for consolidated table ,Hence Deleting.</t>
  </si>
  <si>
    <t xml:space="preserve">Created </t>
  </si>
  <si>
    <t>Generate a new ID for consolidated table</t>
  </si>
  <si>
    <t>Water_Fitting_Id</t>
  </si>
  <si>
    <t xml:space="preserve">Almost all  the entries are same ( value: Miramar), except 2 null </t>
  </si>
  <si>
    <t>All the entries are same ( value: 0)</t>
  </si>
  <si>
    <t>us-con-gcp-npr-0000424-011325.silver.Raw_Water_Fittings</t>
  </si>
  <si>
    <t>Raw_Water_Fittings</t>
  </si>
  <si>
    <t>Union with the Water_Fittings subtype</t>
  </si>
  <si>
    <t>Raw_Water_Fitting_Type</t>
  </si>
  <si>
    <t>Union with the Water_Fittings geom</t>
  </si>
  <si>
    <t>source_table</t>
  </si>
  <si>
    <t>Create to distinguish between raw and water table</t>
  </si>
  <si>
    <t>CREATE TABLE us-con-gcp-npr-0000424-011325.diamond.Miramar_Water_Fittings AS
SELECT
  ID AS Water_Fitting_Id,
  subtype AS Water_Fitting_Subtype,
  type AS Water_Fitting_Type,
  source_table AS Data_Source,
  geom
FROM
  us-con-gcp-npr-0000424-011325.gold.Miramar_Water_Fittings;</t>
  </si>
  <si>
    <t>us-con-gcp-npr-0000424-011325.diamond.Miramar_Water_Fittings</t>
  </si>
  <si>
    <t xml:space="preserve">It has a lot of null values as raw_water table does not have type column </t>
  </si>
  <si>
    <t>Water_Fitting_Type</t>
  </si>
  <si>
    <t>Data_Source</t>
  </si>
  <si>
    <t>us-con-gcp-npr-0000424-011325.silver.Raw_Water_Valves</t>
  </si>
  <si>
    <t>Raw_Water_Valves</t>
  </si>
  <si>
    <t>CREATE TABLE
  `us-con-gcp-npr-0000424-011325.gold.Raw_Water_Valves` AS
SELECT
  *
FROM
 `us-con-gcp-npr-0000424-011325.silver.Raw_Water_Valves`</t>
  </si>
  <si>
    <t>us-con-gcp-npr-0000424-011325.gold.Raw_Water_Valves</t>
  </si>
  <si>
    <t>CREATE TABLE us-con-gcp-npr-0000424-011325.diamond.Miramar_Raw_Water_Valve AS
SELECT 
  subtype AS Water_Valve_Subtype,
  size_ AS Water_Valve_Size_Inches,
  type AS Water_Valve_Type,
  geom
FROM us-con-gcp-npr-0000424-011325.gold.Raw_Water_Valves;</t>
  </si>
  <si>
    <t>us-con-gcp-npr-0000424-011325.diamond.Miramar_Raw_Water_Valve</t>
  </si>
  <si>
    <t>Miramar_Raw_Water_Valve</t>
  </si>
  <si>
    <t>Water_Valve_Subtype</t>
  </si>
  <si>
    <t>Water_Valve_Size_Inches</t>
  </si>
  <si>
    <t>val_id</t>
  </si>
  <si>
    <t>Water_Valve_Type</t>
  </si>
  <si>
    <t>us-con-gcp-npr-0000424-011325.silver.Raw_Water_Wells</t>
  </si>
  <si>
    <t>Raw_Water_Wells</t>
  </si>
  <si>
    <t>CREATE TABLE
  us-con-gcp-npr-0000424-011325.gold.Raw_Water_Wells AS
SELECT
  *
FROM
 us-con-gcp-npr-0000424-011325.silver.Raw_Water_Wells</t>
  </si>
  <si>
    <t>us-con-gcp-npr-0000424-011325.gold.Raw_Water_Wells</t>
  </si>
  <si>
    <t>descriptio</t>
  </si>
  <si>
    <t>CREATE TABLE us-con-gcp-npr-0000424-011325.diamond.Miramar_Raw_Water_Wells AS
SELECT
  descriptio AS Well_Type,
  id AS Well_ID,
  address AS Well_Address,
  activityst AS Activity_Status,
  geom
FROM
  us-con-gcp-npr-0000424-011325.gold.Raw_Water_Wells;</t>
  </si>
  <si>
    <t>us-con-gcp-npr-0000424-011325.diamond.Miramar_Raw_Water_Wells</t>
  </si>
  <si>
    <t>Miramar_Raw_Water_Wells</t>
  </si>
  <si>
    <t>Well_Type</t>
  </si>
  <si>
    <t>gis_id</t>
  </si>
  <si>
    <t>All the values are either east or none. E is also mentioned in ID.</t>
  </si>
  <si>
    <t>Well_ID</t>
  </si>
  <si>
    <t>Well_Address</t>
  </si>
  <si>
    <t>activityst</t>
  </si>
  <si>
    <t>Two distinct value 001 and 002. Not sure what exactly it means</t>
  </si>
  <si>
    <t>Activity_Status</t>
  </si>
  <si>
    <t>us-con-gcp-npr-0000424-011325.silver.Sewer_Basins</t>
  </si>
  <si>
    <t>Sewer_Basins</t>
  </si>
  <si>
    <t>CREATE TABLE
  us-con-gcp-npr-0000424-011325.gold.Sewer_Basins AS
SELECT
  *
FROM
 us-con-gcp-npr-0000424-011325.silver.Sewer_Basins</t>
  </si>
  <si>
    <t>us-con-gcp-npr-0000424-011325.gold.Sewer_Basins</t>
  </si>
  <si>
    <t>CREATE TABLE us-con-gcp-npr-0000424-011325.diamond.Miramar_Sewer_Basin AS
SELECT 
  sewerB AS Sewer_Basin_ID,
  Shape_Leng AS Boundary_Length_Feet,
  Shape_Area AS Basin_Area_Square_Feet,
  geom
FROM
  us-con-gcp-npr-0000424-011325.gold.Sewer_Basins;</t>
  </si>
  <si>
    <t>All entries have same value =0</t>
  </si>
  <si>
    <t>sewerB</t>
  </si>
  <si>
    <t>us-con-gcp-npr-0000424-011325.diamond.Miramar_Sewer_Basin</t>
  </si>
  <si>
    <t>Miramar_Sewer_Basin</t>
  </si>
  <si>
    <t>Sewer_Basin_ID</t>
  </si>
  <si>
    <t>Cycle</t>
  </si>
  <si>
    <t>All entries have same value =1</t>
  </si>
  <si>
    <t>SVC</t>
  </si>
  <si>
    <t>All entries have same value =2</t>
  </si>
  <si>
    <t>Basin_Area_Square_Feet</t>
  </si>
  <si>
    <t>us-con-gcp-npr-0000424-011325.silver.Sewer_Forcemain</t>
  </si>
  <si>
    <t>Sewer_Forcemain</t>
  </si>
  <si>
    <t>CREATE TABLE
  us-con-gcp-npr-0000424-011325.gold.Sewer_Forcemain AS
SELECT
  *
FROM
 us-con-gcp-npr-0000424-011325.silver.Sewer_Forcemain</t>
  </si>
  <si>
    <t xml:space="preserve">us-con-gcp-npr-0000424-011325.gold.Sewer_Forcemain </t>
  </si>
  <si>
    <t xml:space="preserve">Sewer_Forcemain </t>
  </si>
  <si>
    <t>subtype_</t>
  </si>
  <si>
    <t>CREATE TABLE us-con-gcp-npr-0000424-011325.diamond.Miramar_Sewer_Forcemains AS
SELECT
  subtype_ AS Sewer_Forcemain_Subtype,
  material AS Material,
  size_ AS Diameter_Inches,
  type_ AS Sewer_Forcemain_Type,
  avg_built_ AS Average_Construction_Year,
  fm_id AS Forcemain_Segment_Id,
  length_sec AS Section_Length_Feet,
  install_da AS Installation_Date,
  status AS Forcemain_Status,
  size_mater AS Pipe_Diameter_Inch,
  geom AS geom
FROM
  us-con-gcp-npr-0000424-011325.gold.Sewer_Forcemain ;</t>
  </si>
  <si>
    <t>us-con-gcp-npr-0000424-011325.diamond.Miramar_Sewer_Forcemains</t>
  </si>
  <si>
    <t>Miramar_Sewer_Forcemains</t>
  </si>
  <si>
    <t>Sewer_Forcemain_Subtype</t>
  </si>
  <si>
    <t>Material</t>
  </si>
  <si>
    <t>Diameter_Inches</t>
  </si>
  <si>
    <t>type_</t>
  </si>
  <si>
    <t>Sewer_Forcemain_Type</t>
  </si>
  <si>
    <t>avg_built_</t>
  </si>
  <si>
    <t>Average_Construction_Year</t>
  </si>
  <si>
    <t>Can be represented by fm_id</t>
  </si>
  <si>
    <t>fm_id</t>
  </si>
  <si>
    <t>fm_id is not completely unique, It has 3,4 repeating entries but the  status of some are abandon . So can be correct as well.</t>
  </si>
  <si>
    <t>Forcemain_Segment_Id</t>
  </si>
  <si>
    <t>All entries are 0 , except one</t>
  </si>
  <si>
    <t>status</t>
  </si>
  <si>
    <t>Most entries are null but some are abandoned which might be useful</t>
  </si>
  <si>
    <t>Forcemain_Status</t>
  </si>
  <si>
    <t>Same entries as in length_sec</t>
  </si>
  <si>
    <t>size_mater</t>
  </si>
  <si>
    <t xml:space="preserve">geom </t>
  </si>
  <si>
    <t>us-con-gcp-npr-0000424-011325.silver.Sewer_Forcemain_Valves</t>
  </si>
  <si>
    <t>Sewer_Forcemain_Valves</t>
  </si>
  <si>
    <t>CREATE TABLE
  us-con-gcp-npr-0000424-011325.gold.Sewer_Forcemain_Valves AS
SELECT
  *
FROM
 us-con-gcp-npr-0000424-011325.silver.Sewer_Forcemain_Valves</t>
  </si>
  <si>
    <t>us-con-gcp-npr-0000424-011325.gold.Sewer_Forcemain_Valves</t>
  </si>
  <si>
    <t>SUBTYPE</t>
  </si>
  <si>
    <t>CREATE or replace TABLE `us-con-gcp-npr-0000424-011325.diamond.Miramar_Sewer_Forcemain_Valves` AS
SELECT
  SUBTYPE AS Sewer_Forcemain_Valve_Subtype,
  SIZE_ AS Sewer_Forcemain_Valve_Size_Inch,
  TYPE AS Sewer_Forcemain_Valve_Type,
  SFV_ID AS Sewer_Forcemain_Valve_Id,
  Approximat AS Sewer_Forcemain_Valve_Location,
  geom
FROM
  `us-con-gcp-npr-0000424-011325.gold.Sewer_Forcemain_Valves`;</t>
  </si>
  <si>
    <t>us-con-gcp-npr-0000424-011325.diamond.Miramar_Sewer_Forcemain_Valves</t>
  </si>
  <si>
    <t>Miramar_Sewer_Forcemain_Valves</t>
  </si>
  <si>
    <t>Sewer_Forcemain_Valve_Subtype</t>
  </si>
  <si>
    <t>SIZE_</t>
  </si>
  <si>
    <t>Sewer_Forcemain_Valve_Size_Inch</t>
  </si>
  <si>
    <t>TYPE</t>
  </si>
  <si>
    <t>Sewer_Forcemain_Valve_Type</t>
  </si>
  <si>
    <t>Can be represented by SFV_ID</t>
  </si>
  <si>
    <t>SFV_ID</t>
  </si>
  <si>
    <t>Sewer_Forcemain_Valve_Id</t>
  </si>
  <si>
    <t>Approximat</t>
  </si>
  <si>
    <t>Sewer_Forcemain_Valve_Location</t>
  </si>
  <si>
    <t>us-con-gcp-npr-0000424-011325.silver.Sewer_Laterals</t>
  </si>
  <si>
    <t>Sewer_Laterals</t>
  </si>
  <si>
    <t>CREATE TABLE
  us-con-gcp-npr-0000424-011325.gold.Sewer_Laterals AS
SELECT
  *
FROM
 us-con-gcp-npr-0000424-011325.silver.Sewer_Laterals</t>
  </si>
  <si>
    <t>us-con-gcp-npr-0000424-011325.gold.Sewer_Laterals</t>
  </si>
  <si>
    <t>CREATE TABLE
  us-con-gcp-npr-0000424-011325.diamond.Miramar_Sewer_Laterals AS
SELECT
  S_SRV_ID AS Sewer_Lateral_ID,
  Shape_Leng AS Sewer_Lateral_Length_Feet,
  geom
FROM
  us-con-gcp-npr-0000424-011325.gold.Sewer_Laterals</t>
  </si>
  <si>
    <t>S_SRV_ID</t>
  </si>
  <si>
    <t>The Id is unique for most cases but for 25 entries, it is repeated and the geom look different</t>
  </si>
  <si>
    <t>us-con-gcp-npr-0000424-011325.diamond.Miramar_Sewer_Laterals</t>
  </si>
  <si>
    <t>Miramar_Sewer_Laterals</t>
  </si>
  <si>
    <t>Sewer_Lateral_ID</t>
  </si>
  <si>
    <t>Sewer_Lateral_Length_Feet</t>
  </si>
  <si>
    <t>Same as Shape_Leng</t>
  </si>
  <si>
    <t>us-con-gcp-npr-0000424-011325.silver.Sewer_Manholes</t>
  </si>
  <si>
    <t>Sewer_Manholes</t>
  </si>
  <si>
    <t>CREATE TABLE
  us-con-gcp-npr-0000424-011325.gold.Sewer_Manholes AS
SELECT
  *
FROM
 us-con-gcp-npr-0000424-011325.silver.Sewer_Manholes</t>
  </si>
  <si>
    <t>us-con-gcp-npr-0000424-011325.gold.Sewer_Manholes</t>
  </si>
  <si>
    <t>CREATE TABLE us-con-gcp-npr-0000424-011325.diamond.Miramar_Sewer_Manholes AS
SELECT
  subtype AS Sewer_Manhole_Subtype,
  manhole_id AS Sewer_Manhole_ID,
  AprxRimEle AS Approx_Rim_Elevation,
  Elev_Src AS Elevation_Source,
  Easting AS Easting_Coordinate,
  Northing AS Northing_Coordinate,
  geom AS geom
FROM
  us-con-gcp-npr-0000424-011325.gold.Sewer_Manholes;</t>
  </si>
  <si>
    <t>us-con-gcp-npr-0000424-011325.diamond.Miramar_Sewer_Manholes</t>
  </si>
  <si>
    <t>Miramar_Sewer_Manholes</t>
  </si>
  <si>
    <t>Sewer_Manhole_Subtype</t>
  </si>
  <si>
    <t>manhole_</t>
  </si>
  <si>
    <t xml:space="preserve">Most of the entries are NULL(88% null). 113 values are HMII3 </t>
  </si>
  <si>
    <t>manhole_id</t>
  </si>
  <si>
    <t>Sewer_Manhole_ID</t>
  </si>
  <si>
    <t>AprxRimEle</t>
  </si>
  <si>
    <t>Approx_Rim_Elevation</t>
  </si>
  <si>
    <t>Elev_Src</t>
  </si>
  <si>
    <t>Elevation_Source</t>
  </si>
  <si>
    <t>Easting</t>
  </si>
  <si>
    <t>Not very sure what exactly the data represent</t>
  </si>
  <si>
    <t>Easting_Coordinate</t>
  </si>
  <si>
    <t>Northing</t>
  </si>
  <si>
    <t>Northing_Coordinate</t>
  </si>
  <si>
    <t>us-con-gcp-npr-0000424-011325.silver.Sewer_Utility_Boundary</t>
  </si>
  <si>
    <t>Sewer_Utility_Boundary</t>
  </si>
  <si>
    <t>CREATE TABLE
  us-con-gcp-npr-0000424-011325.gold.Sewer_Utility_Boundary AS
SELECT
  *
FROM
 us-con-gcp-npr-0000424-011325.silver.Sewer_Utility_Boundary</t>
  </si>
  <si>
    <t>us-con-gcp-npr-0000424-011325.gold.Sewer_Utility_Boundary</t>
  </si>
  <si>
    <t>shape_leng</t>
  </si>
  <si>
    <t>CREATE TABLE us-con-gcp-npr-0000424-011325.diamond.Sewer_Utility_Boundary AS
SELECT
Shape__Are as Area_Square_Feet,
Shape__Len as Length_feet,
geom
FROM
  us-con-gcp-npr-0000424-011325.gold.Sewer_Utility_Boundary;</t>
  </si>
  <si>
    <t>The length do not correspond to the geom mentioned here</t>
  </si>
  <si>
    <t>us-con-gcp-npr-0000424-011325.diamond.Miramar_Sewer_Utility_Boundary</t>
  </si>
  <si>
    <t>Miramar_Sewer_Utility_Boundary</t>
  </si>
  <si>
    <t>The length do not correspond to the geom mentioned here.
Keeping this because 2 column have same length</t>
  </si>
  <si>
    <t>Length_feet</t>
  </si>
  <si>
    <t>Same entries as Shape__Len</t>
  </si>
  <si>
    <t>Same entries as Shape__Are</t>
  </si>
  <si>
    <t>Area</t>
  </si>
  <si>
    <t xml:space="preserve">Does not look like it represent area. </t>
  </si>
  <si>
    <t>us-con-gcp-npr-0000424-011325.silver.Storm_Drain_CatchBasins</t>
  </si>
  <si>
    <t>Storm_Drain_CatchBasins</t>
  </si>
  <si>
    <t>CREATE TABLE
  us-con-gcp-npr-0000424-011325.gold.Storm_Drain_CatchBasins AS
SELECT
  *
FROM
 us-con-gcp-npr-0000424-011325.silver.Storm_Drain_CatchBasins</t>
  </si>
  <si>
    <t>us-con-gcp-npr-0000424-011325.gold.Storm_Drain_CatchBasins</t>
  </si>
  <si>
    <t>CREATE TABLE us-con-gcp-npr-0000424-011325.diamond.Miramar_Storm_Drain_CatchBasins AS
SELECT
  subtype AS Storm_Drain_Subtype,
  cb_id AS Catch_Basin_ID,
  address AS Catch_Basin_Address,
  ownership AS Catch_Basin_Ownership_Status,
  geom 
FROM
  us-con-gcp-npr-0000424-011325.gold.Storm_Drain_CatchBasins;</t>
  </si>
  <si>
    <t>us-con-gcp-npr-0000424-011325.diamond.Miramar_Storm_Drain_CatchBasins</t>
  </si>
  <si>
    <t>Miramar_Storm_Drain_CatchBasins</t>
  </si>
  <si>
    <t>Storm_Drain_Subtype</t>
  </si>
  <si>
    <t>cb_id</t>
  </si>
  <si>
    <t>Catch_Basin_ID</t>
  </si>
  <si>
    <t>Catch_Basin_Address</t>
  </si>
  <si>
    <t>own</t>
  </si>
  <si>
    <t>Can be represented by ownership</t>
  </si>
  <si>
    <t>ownership</t>
  </si>
  <si>
    <t>Not sure what this data represent , hence column name may not be appropriate</t>
  </si>
  <si>
    <t>Catch_Basin_Ownership_Status</t>
  </si>
  <si>
    <t>gis_data_m</t>
  </si>
  <si>
    <t>Can be represented by cb_id</t>
  </si>
  <si>
    <t>us-con-gcp-npr-0000424-011325.silver.Storm_Drain_Headwall</t>
  </si>
  <si>
    <t>Storm_Drain_Headwall</t>
  </si>
  <si>
    <t>CREATE TABLE
  us-con-gcp-npr-0000424-011325.gold.Storm_Drain_Headwall AS
SELECT
  *
FROM
 us-con-gcp-npr-0000424-011325.silver.Storm_Drain_Headwall</t>
  </si>
  <si>
    <t>us-con-gcp-npr-0000424-011325.gold.Storm_Drain_Headwall</t>
  </si>
  <si>
    <t>CREATE TABLE `us-con-gcp-npr-0000424-011325.diamond.Miramar_Storm_Drain_Headwall` AS
SELECT
  headwall_i AS Storm_Drain_Headwall_Id,
  geom
FROM
  `us-con-gcp-npr-0000424-011325.gold.Storm_Drain_Headwall`;</t>
  </si>
  <si>
    <t>All the entries are same (value:0)</t>
  </si>
  <si>
    <t>headwall_i</t>
  </si>
  <si>
    <t>us-con-gcp-npr-0000424-011325.diamond.Miramar_Storm_Drain_Headwall</t>
  </si>
  <si>
    <t>Miramar_Storm_Drain_Headwall</t>
  </si>
  <si>
    <t>Storm_Drain_Headwall_Id</t>
  </si>
  <si>
    <t>us-con-gcp-npr-0000424-011325.silver.Storm_Drain_Lines</t>
  </si>
  <si>
    <t>Storm_Drain_Lines</t>
  </si>
  <si>
    <t>CREATE TABLE
  us-con-gcp-npr-0000424-011325.gold.Storm_Drain_Lines AS
SELECT
  *
FROM
 us-con-gcp-npr-0000424-011325.silver.Storm_Drain_Lines</t>
  </si>
  <si>
    <t>us-con-gcp-npr-0000424-011325.gold.Storm_Drain_Lines</t>
  </si>
  <si>
    <t>CREATE TABLE us-con-gcp-npr-0000424-011325.diamond.Miramar_Storm_Drainage_Lines AS
SELECT
  subtype AS Storm_Drain_Line_Subtype,
  material AS Storm_Drain_Line_Material,
  sd_line_id AS Storm_Drain_Line_ID,
  length_sec AS Section_Length_Feet,
  install_da AS Installation_Date,
  geom AS geom
FROM
  us-con-gcp-npr-0000424-011325.gold.Storm_Drain_Lines;</t>
  </si>
  <si>
    <t>Have both numerical and string type data</t>
  </si>
  <si>
    <t>All entries are null.</t>
  </si>
  <si>
    <t>size_d</t>
  </si>
  <si>
    <t>elliptical</t>
  </si>
  <si>
    <t>Almost all entries are null, except 4 entries (Value: 21x15)</t>
  </si>
  <si>
    <t>sd_line_id</t>
  </si>
  <si>
    <t>Can be represented by sd_line_id</t>
  </si>
  <si>
    <t>All entries are same and value = 0</t>
  </si>
  <si>
    <t>usnode</t>
  </si>
  <si>
    <t>dsnode</t>
  </si>
  <si>
    <t>us-con-gcp-npr-0000424-011325.silver.Storm_Drain_Manhole</t>
  </si>
  <si>
    <t>Storm_Drain_Manhole</t>
  </si>
  <si>
    <t>CREATE TABLE
  us-con-gcp-npr-0000424-011325.gold.Storm_Drain_Manhole AS
SELECT
  *
FROM
 us-con-gcp-npr-0000424-011325.silver.Storm_Drain_Manhole</t>
  </si>
  <si>
    <t>us-con-gcp-npr-0000424-011325.gold.Storm_Drain_Manhole</t>
  </si>
  <si>
    <t>sd_mhole_i</t>
  </si>
  <si>
    <t>CREATE TABLE us-con-gcp-npr-0000424-011325.diamond.Miramar_Storm_Drain_Manholes AS
SELECT
    sd_mhole_i AS Storm_Drain_Manhole_Id,
    address AS Storm_Drain_Manhole_Address,
    own AS ownership_type,
    geom
FROM
    us-con-gcp-npr-0000424-011325.gold.Storm_Drain_Manhole;</t>
  </si>
  <si>
    <t>us-con-gcp-npr-0000424-011325.diamond.Miramar_Storm_Drain_Manholes</t>
  </si>
  <si>
    <t>Miramar_Storm_Drain_Manholes</t>
  </si>
  <si>
    <t>Storm_Drain_Manhole_Id</t>
  </si>
  <si>
    <t>All entries are same and value = 1</t>
  </si>
  <si>
    <t>Storm_Drain_Manhol_Address</t>
  </si>
  <si>
    <t>ownership_type</t>
  </si>
  <si>
    <t>Numerical representation of "own" column.</t>
  </si>
  <si>
    <t>Can be represented by sd_mhole_i</t>
  </si>
  <si>
    <t>us-con-gcp-npr-0000424-011325.silver.Storm_Drain_Node</t>
  </si>
  <si>
    <t>Storm_Drain_Node</t>
  </si>
  <si>
    <t>CREATE TABLE
  us-con-gcp-npr-0000424-011325.gold.Storm_Drain_Node AS
SELECT
  *
FROM
 us-con-gcp-npr-0000424-011325.silver.Storm_Drain_Node</t>
  </si>
  <si>
    <t>us-con-gcp-npr-0000424-011325.gold.Storm_Drain_Node</t>
  </si>
  <si>
    <t>sd_node_id</t>
  </si>
  <si>
    <t>CREATE TABLE us-con-gcp-npr-0000424-011325.diamond.Storm_Drain_Node AS
SELECT
    sd_node_id as Storm_Drain_Node_ID,
    geom
FROM
    us-con-gcp-npr-0000424-011325.gold.Storm_Drain_Node;</t>
  </si>
  <si>
    <t>us-con-gcp-npr-0000424-011325.diamond.Miramar_Storm_Drain_Node</t>
  </si>
  <si>
    <t>Miramar_Storm_Drain_Node</t>
  </si>
  <si>
    <t>Storm_Drain_Node_ID</t>
  </si>
  <si>
    <t>us-con-gcp-npr-0000424-011325.silver.Water_Interconnection</t>
  </si>
  <si>
    <t>Water_Interconnection</t>
  </si>
  <si>
    <t>CREATE TABLE
  us-con-gcp-npr-0000424-011325.gold.Water_Interconnection AS
SELECT
  *
FROM
 us-con-gcp-npr-0000424-011325.silver.Water_Interconnection</t>
  </si>
  <si>
    <t>us-con-gcp-npr-0000424-011325.gold.Water_Interconnection</t>
  </si>
  <si>
    <t>CREATE TABLE us-con-gcp-npr-0000424-011325.diamond.Miramar_Water_Interconnection_Points AS
SELECT
  interconne AS Interconnection_ID,
  atlaspage AS Atlas_Page_ID,
  rev_street AS Street_Address,
  rev_zip AS Zip_Code,
  intercon_1 AS Interconnection_Number,
  jurisdicti AS Jurisdiction_Name,
  geom
FROM
  us-con-gcp-npr-0000424-011325.gold.Water_Interconnection;</t>
  </si>
  <si>
    <t>interconne</t>
  </si>
  <si>
    <t>us-con-gcp-npr-0000424-011325.diamond.Miramar_Water_Interconnection_Points</t>
  </si>
  <si>
    <t>Miramar_Water_Interconnection_Points</t>
  </si>
  <si>
    <t>Interconnection_ID</t>
  </si>
  <si>
    <t>Only one row and value =0</t>
  </si>
  <si>
    <t>valve_id</t>
  </si>
  <si>
    <t>atlaspage</t>
  </si>
  <si>
    <t>Column description not very clear, Hence column name might not be correct.</t>
  </si>
  <si>
    <t>Atlas_Page_ID</t>
  </si>
  <si>
    <t>rev_street</t>
  </si>
  <si>
    <t>Street_Address</t>
  </si>
  <si>
    <t>rev_zip</t>
  </si>
  <si>
    <t>intercon_1</t>
  </si>
  <si>
    <t>Interconnection_Number</t>
  </si>
  <si>
    <t>jurisdicti</t>
  </si>
  <si>
    <t>Jurisdiction_Name</t>
  </si>
  <si>
    <t xml:space="preserve"> us-con-gcp-npr-0000424-011325.silver.Water_Main</t>
  </si>
  <si>
    <t>Water_Main</t>
  </si>
  <si>
    <t>CREATE TABLE
  us-con-gcp-npr-0000424-011325.gold.Water_Main AS
SELECT
  *
FROM
 us-con-gcp-npr-0000424-011325.silver.Water_Main</t>
  </si>
  <si>
    <t>us-con-gcp-npr-0000424-011325.gold.Water_Main</t>
  </si>
  <si>
    <t>CREATE TABLE us-con-gcp-npr-0000424-011325.diamond.Miramar_Water_Main AS
SELECT
    subtype AS Water_Main_Subtype,
    material AS Water_Main_Material,
    size_ AS Water_Main_Size_Inch,
    type AS Water_Main_Type,
    wm_id AS Water_Main_ID,
    length_sec AS Water_Main_Length_Section_Feet,
    install_da AS Installation_Date,
    install__1 AS Installation_Number,
    age AS Water_Main_Age,
    shape_Leng AS Segment_Length_Feet,
    geom AS geom
FROM
    us-con-gcp-npr-0000424-011325.gold.Water_Main;</t>
  </si>
  <si>
    <t>us-con-gcp-npr-0000424-011325.diamond.Miramar_Water_Main</t>
  </si>
  <si>
    <t>Miramar_Water_Main</t>
  </si>
  <si>
    <t>Water_Main_Subtype</t>
  </si>
  <si>
    <t>Water_Main_Material</t>
  </si>
  <si>
    <t>Water_Main_Size_Inch</t>
  </si>
  <si>
    <t>Water_Main_Type</t>
  </si>
  <si>
    <t>fieldaddit</t>
  </si>
  <si>
    <t>exclude</t>
  </si>
  <si>
    <t>93% entries are null.</t>
  </si>
  <si>
    <t>wm_id</t>
  </si>
  <si>
    <t>Water_Main_ID</t>
  </si>
  <si>
    <t>Water_Main_Length_Section_Feet</t>
  </si>
  <si>
    <t>Can be represented by wm_id</t>
  </si>
  <si>
    <t>Installation_Number</t>
  </si>
  <si>
    <t>age</t>
  </si>
  <si>
    <t>Water_Main_Age</t>
  </si>
  <si>
    <t>All the entries are same (value:Miramar)</t>
  </si>
  <si>
    <t>Same entries as Shape_Leng</t>
  </si>
  <si>
    <t>us-con-gcp-npr-0000424-011325.silver.Raw_Water_Lines</t>
  </si>
  <si>
    <t>Raw_Water_Lines</t>
  </si>
  <si>
    <t>CREATE TABLE
  `us-con-gcp-npr-0000424-011325.gold.Raw_Water_Lines` AS
SELECT
  *
FROM
 `us-con-gcp-npr-0000424-011325.silver.Raw_Water_Lines`</t>
  </si>
  <si>
    <t>us-con-gcp-npr-0000424-011325.gold.Raw_Water_Lines</t>
  </si>
  <si>
    <t>CREATE TABLE us-con-gcp-npr-0000424-011325.diamond.Miramar_Raw_Water_Lines AS
SELECT
  subtype AS Water_Lines_Subtype,
  material AS Water_Line_Material,
  size_ AS Water_Line_Size_Inches,
  type AS Water_Line_Type,
  install_da AS Installation_Date,
  Shape_Le_1 AS Line_Length_Feet,
  geom AS geom
FROM
  us-con-gcp-npr-0000424-011325.gold.Raw_Water_Lines;</t>
  </si>
  <si>
    <t>us-con-gcp-npr-0000424-011325.diamond.Miramar_Raw_Water_Lines</t>
  </si>
  <si>
    <t>Miramar_Raw_Water_Lines</t>
  </si>
  <si>
    <t>Water_Lines_Subtype</t>
  </si>
  <si>
    <t>All the entries are zero</t>
  </si>
  <si>
    <t>Same entries as Shape_Le_1</t>
  </si>
  <si>
    <t>Same entries as Shape_Le_2</t>
  </si>
  <si>
    <t>Line_Length_Feet</t>
  </si>
  <si>
    <t>Water Lines</t>
  </si>
  <si>
    <t>us-con-gcp-npr-0000424-011325.gold.Miramar_Water_Main</t>
  </si>
  <si>
    <t>CREATE TABLE us-con-gcp-npr-0000424-011325.diamond.Miramar_Water_Lines
AS
SELECT 
Water_Main_Subtype as Water_Line_Subtype,
Water_Main_Material as Water_Line_Material,
Water_Main_Size_Inch as Water_Line_Size_Inches,
Water_Main_Type as Water_Line_Type,
Water_Main_ID as Water_Line_ID,
Installation_Date,
Water_Main_Length_Section_Feet as Water_Line_Length_Feet,
geom
FROM us-con-gcp-npr-0000424-011325.diamond.Miramar_Water_Main
UNION ALL
SELECT Water_Lines_Subtype as Water_Line_Subtype,
Water_Line_Material,
Water_Line_Size_Inches,
Water_Line_Type,
CONCAT("RWL-", ROW_NUMBER() OVER ()) as Water_Line_ID,
Installation_Date,
Line_Length_Feet as Water_Line_Length_Feet,
geom
FROM us-con-gcp-npr-0000424-011325.diamond.Miramar_Raw_Water_Lines</t>
  </si>
  <si>
    <t>Create raw water line ID</t>
  </si>
  <si>
    <t>Create RWL id</t>
  </si>
  <si>
    <t>us-con-gcp-npr-0000424-011325.silver.Water_Meters</t>
  </si>
  <si>
    <t>Water_Meters</t>
  </si>
  <si>
    <t>CREATE TABLE
  us-con-gcp-npr-0000424-011325.gold.Water_Meters AS
SELECT
  *
FROM
 us-con-gcp-npr-0000424-011325.silver.Water_Meters</t>
  </si>
  <si>
    <t>us-con-gcp-npr-0000424-011325.gold.Water_Meters</t>
  </si>
  <si>
    <t>CREATE TABLE `us-con-gcp-npr-0000424-011325.diamond.Miramar_Water_Meter` AS
SELECT
  ID AS Water_Volume_Cubic_Metre,
  device_id AS Water_Meter_ID,
  radio_id AS Radio_Device_ID,
  account_id AS Account_ID,
  asset_addr AS Asset_Address,
  account_na AS Account_Name,
  account_bi AS Business_Intelligence_ID,
  calcmtrsiz AS Meter_Size,
  calcservic AS Water_Type,
  geom AS geom
FROM
  `us-con-gcp-npr-0000424-011325.gold.Water_Meters`;</t>
  </si>
  <si>
    <t>The column name is ID , but the description says that it is volume in CC.Might need to review</t>
  </si>
  <si>
    <t>us-con-gcp-npr-0000424-011325.diamond.Miramar_Water_Meter</t>
  </si>
  <si>
    <t>Miramar_Water_Meter</t>
  </si>
  <si>
    <t>Water_Volume_Cubic_Metre</t>
  </si>
  <si>
    <t>device_id</t>
  </si>
  <si>
    <t>Water_Meter_ID</t>
  </si>
  <si>
    <t>radio_id</t>
  </si>
  <si>
    <t>It has 5 duplicate values but the other column id,device_id,radio_id,account_id are not same.</t>
  </si>
  <si>
    <t>Radio_Device_ID</t>
  </si>
  <si>
    <t>account_id</t>
  </si>
  <si>
    <t>Account_ID</t>
  </si>
  <si>
    <t>asset_addr</t>
  </si>
  <si>
    <t>Asset_Address</t>
  </si>
  <si>
    <t>Not every important for T2S</t>
  </si>
  <si>
    <t>ZIP</t>
  </si>
  <si>
    <t>Same ZIP across entries</t>
  </si>
  <si>
    <t>account_na</t>
  </si>
  <si>
    <t>Account_Name</t>
  </si>
  <si>
    <t>account_bi</t>
  </si>
  <si>
    <t>Business_Intelligence_ID</t>
  </si>
  <si>
    <t>lat</t>
  </si>
  <si>
    <t>lng</t>
  </si>
  <si>
    <t>calcmtrsiz</t>
  </si>
  <si>
    <t>Meter_Size</t>
  </si>
  <si>
    <t>calcservic</t>
  </si>
  <si>
    <t>Same values in all entries.</t>
  </si>
  <si>
    <t>Water_Type</t>
  </si>
  <si>
    <t>us-con-gcp-npr-0000424-011325.silver.Water_Storage</t>
  </si>
  <si>
    <t>Water_Storage</t>
  </si>
  <si>
    <t>CREATE TABLE
  us-con-gcp-npr-0000424-011325.gold.Water_Storage AS
SELECT
  *
FROM
 us-con-gcp-npr-0000424-011325.silver.Water_Storage</t>
  </si>
  <si>
    <t>us-con-gcp-npr-0000424-011325.gold.Water_Storage</t>
  </si>
  <si>
    <t>name</t>
  </si>
  <si>
    <t>CREATE TABLE `us-con-gcp-npr-0000424-011325.diamond.Miramar_Water_Storage` AS
SELECT
name as Water_Storage_Name,
CAST(REGEXP_REPLACE(`capacity`, '[^0-9.]', '') AS FLOAT64) as Storage_Capacity_MG,
geom
FROM
  `us-con-gcp-npr-0000424-011325.gold.Water_Storage`;</t>
  </si>
  <si>
    <t>capacity</t>
  </si>
  <si>
    <t>Rename and convert</t>
  </si>
  <si>
    <t>remove the unit from entry , added it to column name</t>
  </si>
  <si>
    <t>Just one entry, value: Miramar</t>
  </si>
  <si>
    <t>us-con-gcp-npr-0000424-011325.bronze.GTFS_routes</t>
  </si>
  <si>
    <t>GTFS_routes</t>
  </si>
  <si>
    <t>CREATE OR REPLACE TABLE `us-con-gcp-npr-0000424-011325.silver.GTFS_routes` AS (SELECT * FROM `us-con-gcp-npr-0000424-011325.silver.GTFS_routes`)</t>
  </si>
  <si>
    <t>us-con-gcp-npr-0000424-011325.silver.GTFS_routes</t>
  </si>
  <si>
    <t>us-con-gcp-npr-0000424-011325.bronze.tri_rail_routes</t>
  </si>
  <si>
    <t>tri_rail_routes</t>
  </si>
  <si>
    <t>CREATE OR REPLACE TABLE `us-con-gcp-npr-0000424-011325.silver.tri_rail_routes` AS
SELECT * FROM `us-con-gcp-npr-0000424-011325.bronze.tri_rail_routes`</t>
  </si>
  <si>
    <t>us-con-gcp-npr-0000424-011325.silver.tri_rail_routes</t>
  </si>
  <si>
    <t>route_id</t>
  </si>
  <si>
    <t>Combine</t>
  </si>
  <si>
    <t>CREATE OR REPLACE TABLE `us-con-gcp-npr-0000424-011325.gold.Broward_Transit_Routes` AS
(
select b.route_id, "BCT" as agency_id, cast(a.route_short_name as string) route_short_name, a.route_long_name, a.corridor_1, a.route_type, a.service_1, a.route_color, a.route_url, st_geogfromtext(b.weekday_geom) weekday_geom, st_geogfromtext(b.weekend_geom) weekend_geom from `us-con-gcp-npr-0000424-011325.silver.GTFS_routes` a
inner join (
  select distinct route_id,
  max(case when service_id like '%muwtf%' then st_astext(geom) else null end) weekday_geom,
  max(case when service_id not like '%muwtf%' then st_astext(geom) else null end) weekend_geom,
  from (
    select shape_id, service_id, trip_headsign, route_id, direction_id,
    ST_MAKELINE(ARRAY_AGG(st_geogpoint(shape_pt_lon, shape_pt_lat) order by shape_pt_sequence)) geom
    from (
    SELECT distinct x.shape_id, y.service_id, y.trip_headsign, y.route_id, y.direction_id, x.shape_pt_sequence, x.shape_pt_lon, x.shape_pt_lat FROM `us-con-gcp-npr-0000424-011325.bronze.GTFS_shapes` x
    inner join `us-con-gcp-npr-0000424-011325.bronze.GTFS_trips` y
    on x.shape_id = y.shape_id
    )
    where service_id in ('CB2021_muwtf_merged_580024', '23JAN_a', '23JAN_muwtf')
    and direction_id = 0 
    group by 1,2,3,4,5
    ) group by 1
) b
on a.route_id = b.route_id
)
union all
(
select cast(b.route_id as string), a.agency_id, a.route_short_name, a.route_long_name, "Tri-Rail Corridor" as corridor_1, a.route_type, "Train" as service_1, a.route_color, a.route_url, st_geogfromtext(b.weekday_geom) weekday_geom, st_geogfromtext(b.weekend_geom) weekend_geom from `us-con-gcp-npr-0000424-011325.silver.tri_rail_routes` a
inner join (
  select distinct route_id,
  max(case when service_id like 'MTWTF' then st_astext(geom) else null end) weekday_geom,
  max(case when service_id like 'SSH' then st_astext(geom) else null end) weekend_geom,
  from (
    select shape_id, service_id, trip_headsign, route_id, direction_id,
    ST_MAKELINE(ARRAY_AGG(st_geogpoint(shape_pt_lon, shape_pt_lat) order by shape_pt_sequence)) geom
    from (
    SELECT distinct x.shape_id, y.service_id, y.trip_headsign, y.route_id, y.direction_id, x.shape_pt_sequence, x.shape_pt_lon, x.shape_pt_lat FROM `us-con-gcp-npr-0000424-011325.bronze.tri_rail_shapes` x
    inner join `us-con-gcp-npr-0000424-011325.bronze.tri_rail_trips` y
    on x.shape_id = y.shape_id
    )
    where direction_id = 0 
    group by 1,2,3,4,5
    ) group by 1
) b
on a.route_id = b.route_id
)</t>
  </si>
  <si>
    <t>us-con-gcp-npr-0000424-011325.gold.Broward_Transit_Routes</t>
  </si>
  <si>
    <t>agency_id</t>
  </si>
  <si>
    <t>Combine and create</t>
  </si>
  <si>
    <t>route_short_name</t>
  </si>
  <si>
    <t>route_long_name</t>
  </si>
  <si>
    <t>corridor_1</t>
  </si>
  <si>
    <t>route_type</t>
  </si>
  <si>
    <t>SERVICE_1</t>
  </si>
  <si>
    <t>service_1</t>
  </si>
  <si>
    <t>route_color</t>
  </si>
  <si>
    <t>route_url</t>
  </si>
  <si>
    <t>route_sort_order</t>
  </si>
  <si>
    <t>route_text_color</t>
  </si>
  <si>
    <t>SUNDAY_1</t>
  </si>
  <si>
    <t>WKDAY_1</t>
  </si>
  <si>
    <t>OFFPEAK_HD_1</t>
  </si>
  <si>
    <t>CORRIDOR_1</t>
  </si>
  <si>
    <t>SATURDAY_1</t>
  </si>
  <si>
    <t>PEAK_HDW_1</t>
  </si>
  <si>
    <t>route_desc</t>
  </si>
  <si>
    <t>continuous_pickup</t>
  </si>
  <si>
    <t>continuous_drop_off</t>
  </si>
  <si>
    <t>Create weekday geom</t>
  </si>
  <si>
    <t>weekday_geom</t>
  </si>
  <si>
    <t>Create weekend geom</t>
  </si>
  <si>
    <t>weekend_geom</t>
  </si>
  <si>
    <t>CREATE OR REPLACE TABLE `us-con-gcp-npr-0000424-011325.diamond.Broward_Transit_Routes` AS 
(
SELECT
route_id as Route_ID,
agency_id as Agency_ID,
route_short_name as Route_Name,
route_long_name as Route_Description,
corridor_1 as Route_Corridor,
case
  when route_type = 3 then 'Bus'
  when route_type = 2 then 'Train'
  else 'Other'
  end as Route_Transportation_Type,
service_1 as Route_Type,
route_url as Route_URL,
route_color as Route_Materials_Color,
if(weekday_geom is not null, true, false) as Weekday_Service,
if(weekend_geom is not null, true, false) as Weekend_Service,
weekday_geom as geom_weekday,
weekend_geom as geom_weekend
FROM `us-con-gcp-npr-0000424-011325.gold.Broward_Transit_Routes`
)</t>
  </si>
  <si>
    <t>New</t>
  </si>
  <si>
    <t>us-con-gcp-npr-0000424-011325.bronze.GTFS_stops</t>
  </si>
  <si>
    <t>GTFS_stops</t>
  </si>
  <si>
    <t>* except(stop_lat, stop_lon)</t>
  </si>
  <si>
    <t>CREATE OR REPLACE TABLE `us-con-gcp-npr-0000424-011325.silver.GTFS_stops` AS
(SELECT stop_id, * except(stop_id, stop_lat, stop_lon), st_geogpoint(stop_lon, stop_lat) geom FROM `us-con-gcp-npr-0000424-011325.bronze.GTFS_stops`)</t>
  </si>
  <si>
    <t>us-con-gcp-npr-0000424-011325.silver.GTFS_stops</t>
  </si>
  <si>
    <t>stop_lat</t>
  </si>
  <si>
    <t>Converted to geom</t>
  </si>
  <si>
    <t>stop_lon</t>
  </si>
  <si>
    <t>us-con-gcp-npr-0000424-011325.bronze.tri_rail_stops</t>
  </si>
  <si>
    <t>tri_rail_stops</t>
  </si>
  <si>
    <t>CREATE OR REPLACE TABLE `us-con-gcp-npr-0000424-011325.silver.tri_rail_stops` AS
SELECT * except(stop_lat, stop_lon), st_geogpoint(stop_lon, stop_lat) as geom FROM `us-con-gcp-npr-0000424-011325.bronze.tri_rail_stops`</t>
  </si>
  <si>
    <t>us-con-gcp-npr-0000424-011325.silver.tri_rail_stops</t>
  </si>
  <si>
    <t>stop_id</t>
  </si>
  <si>
    <t>CREATE OR REPLACE TABLE `us-con-gcp-npr-0000424-011325.gold.Broward_Transit_Stops` AS
(
  SELECT a.stop_id, a.stop_code, a.stop_name, a.location_type, a.parent_station, b.stop_routes, b.stop_routes_direction, a.geom FROM `us-con-gcp-npr-0000424-011325.silver.GTFS_stops` a
  left join (
    SELECT x.stop_id, array_agg(distinct ifnull(cast(z.route_short_name as string), "441")) stop_routes, array_agg(distinct concat(ifnull(cast(z.route_short_name as string), "441"), " ", cast(y.direction_id as string))) stop_routes_direction FROM `us-con-gcp-npr-0000424-011325.bronze.GTFS_stop_times` x
    inner join `us-con-gcp-npr-0000424-011325.bronze.GTFS_trips` y
    on x.trip_id = y.trip_id
    inner join `us-con-gcp-npr-0000424-011325.silver.GTFS_routes` z
    on y.route_id = z.route_id
    group by 1
  ) b
  on a.stop_id = b.stop_id
)
union all
(
  SELECT cast(a.stop_id as string) stop_id, a.stop_code, a.stop_name, 1 as location_type, a.parent_station, b.stop_routes, b.stop_routes_direction, a.geom FROM `us-con-gcp-npr-0000424-011325.silver.tri_rail_stops` a
  left join (
    SELECT x.stop_id, array_agg(distinct z.route_short_name) stop_routes, array_agg(distinct concat(z.route_short_name, " ", cast(y.direction_id as string))) stop_routes_direction FROM `us-con-gcp-npr-0000424-011325.bronze.tri_rail_stop_times` x
    inner join `us-con-gcp-npr-0000424-011325.bronze.tri_rail_trips` y
    on x.trip_id = y.trip_id
    inner join `us-con-gcp-npr-0000424-011325.silver.tri_rail_routes` z
    on y.route_id = z.route_id
    group by 1
  ) b
  on a.stop_id = b.stop_id
)</t>
  </si>
  <si>
    <t>us-con-gcp-npr-0000424-011325.gold.Broward_Transit_Stops</t>
  </si>
  <si>
    <t>stop_code</t>
  </si>
  <si>
    <t>stop_name</t>
  </si>
  <si>
    <t>Add</t>
  </si>
  <si>
    <t>transit_type</t>
  </si>
  <si>
    <t>location_type</t>
  </si>
  <si>
    <t>parent_station</t>
  </si>
  <si>
    <t>wheelchair_boarding</t>
  </si>
  <si>
    <t>avl_trigger_radius</t>
  </si>
  <si>
    <t>stop_url</t>
  </si>
  <si>
    <t>stop_desc</t>
  </si>
  <si>
    <t>zone_id</t>
  </si>
  <si>
    <t>stop_timezone</t>
  </si>
  <si>
    <t>stop_routes</t>
  </si>
  <si>
    <t>Add column for stop routes</t>
  </si>
  <si>
    <t>stop_routes_direction</t>
  </si>
  <si>
    <t>Add column for stop routes with route direction</t>
  </si>
  <si>
    <t>CREATE OR REPLACE TABLE `us-con-gcp-npr-0000424-011325.diamond.Broward_Transit_Stops` AS
(
SELECT 
  stop_id as Location_ID,
  stop_name as Location_Name,
  parent_station as Parent_Station_ID,
  transit_type as Transit_Type,
  case 
    when location_type = 0 then "Stop"
    when location_type = 1 then "Station"
    else "Unknown"
  end as Location_Type,
  ARRAY_TO_STRING(stop_routes, ", ") as Stop_Route_IDs,
  ARRAY_TO_STRING(stop_routes_direction, ", ") as Stop_Route_IDs_with_Direction,
  geom
FROM `us-con-gcp-npr-0000424-011325.gold.Broward_Transit_Stops`
)</t>
  </si>
  <si>
    <t>Used this reference: https://gtfs.org/documentation/schedule/reference/#stopstxt</t>
  </si>
  <si>
    <t>us-con-gcp-npr-0000424-011325.silver.Lift_Stations</t>
  </si>
  <si>
    <t>Lift_Stations</t>
  </si>
  <si>
    <t>CREATE TABLE
  us-con-gcp-npr-0000424-011325.gold.Lift_Stations AS
SELECT
  *
FROM
 us-con-gcp-npr-0000424-011325.silver.Lift_Stations</t>
  </si>
  <si>
    <t>us-con-gcp-npr-0000424-011325.gold.Lift_Stations</t>
  </si>
  <si>
    <t>ls_id</t>
  </si>
  <si>
    <t>CREATE TABLE us-con-gcp-npr-0000424-011325.diamond.Miramar_Lift_Stations AS
SELECT
  ls_id AS Lift_Station_ID,
  scada AS SCADA_Connected,
  port_gen AS Portable_Generator_ID,
  cast (risklevel as INT64) AS Risk_Level,
  CASE 
    WHEN info IS NOT NULL AND info_line2 IS NOT NULL THEN info || ', ' || info_line2
    WHEN info IS NOT NULL THEN info
    WHEN info_line2 IS NOT NULL THEN info_line2
    ELSE ''
  END  AS Pump_Information,
  Address AS Address,
  SqFt AS Area_Square_Feet,
  Stories AS Num_Stories,
  YearBuilt AS Year_Built,
  CASE 
    WHEN Notes1 IS NOT NULL AND Notes2 IS NOT NULL THEN Notes1 || ', ' || Notes2
    WHEN Notes1 IS NOT NULL THEN Notes1
    WHEN Notes2 IS NOT NULL THEN Notes2
    ELSE ''
  END  AS Notes,
  Cast(PumpCount as INT64) AS Number_Of_Pumps,
  RimElev AS Rim_Elevation,
  off_level AS Off_Level_Difference,
  on_level1 AS Primary_On_Level_Difference,
  on_level2 AS Secondary_On_Level_Difference,
  on_level3 AS Tertiary_On_Level_Difference,
  RT2023 AS Road_Lift_Amount_Inch,
  geom AS geom
FROM
  us-con-gcp-npr-0000424-011325.gold.Lift_Stations;</t>
  </si>
  <si>
    <t>scada</t>
  </si>
  <si>
    <t>generator</t>
  </si>
  <si>
    <t>Almost all entries are null. Except 1 entry</t>
  </si>
  <si>
    <t>port_gen</t>
  </si>
  <si>
    <t xml:space="preserve">Have some entries as null. </t>
  </si>
  <si>
    <t>risklevel</t>
  </si>
  <si>
    <t>Convert it into Integer</t>
  </si>
  <si>
    <t>info</t>
  </si>
  <si>
    <t>Adding info_line2</t>
  </si>
  <si>
    <t>info_line2</t>
  </si>
  <si>
    <t>Almost all entries are null. Except 1 entry , but data seems important, hence adding it to info</t>
  </si>
  <si>
    <t>SqFt</t>
  </si>
  <si>
    <t>Stories</t>
  </si>
  <si>
    <t>YearBuilt</t>
  </si>
  <si>
    <t>Notes1</t>
  </si>
  <si>
    <t>Adding Notes2 to this column</t>
  </si>
  <si>
    <t>Notes2</t>
  </si>
  <si>
    <t>Merging to Notes 1</t>
  </si>
  <si>
    <t>PumpCount</t>
  </si>
  <si>
    <t>RimElev</t>
  </si>
  <si>
    <t>off_level</t>
  </si>
  <si>
    <t>on_level1</t>
  </si>
  <si>
    <t>Not very sure what data means here, hence column name might not be correct.</t>
  </si>
  <si>
    <t>on_level2</t>
  </si>
  <si>
    <t>on_level3</t>
  </si>
  <si>
    <t>on_level4</t>
  </si>
  <si>
    <t>All entries are zero</t>
  </si>
  <si>
    <t>RT2023</t>
  </si>
  <si>
    <t xml:space="preserve">CREATE or replace TABLE us-con-gcp-npr-0000424-011325.gold.Miramar_Water_Valves AS
SELECT
  geom,
  size_,
  subtype,
  type,
  cast(val_id as string) AS valve_id, 
  NULL AS adjusted,
  NULL AS dup,
  NULL AS label,
  NULL AS markers,
  NULL AS not_found,
  NULL AS owner,
  NULL AS status,
  NULL AS tile_page,
  NULL AS trunc_id,
  'RAW' AS source_table
FROM
  us-con-gcp-npr-0000424-011325.silver.Raw_Water_Valves
UNION ALL
SELECT
  geom,
  size_,
  subtype,
  type,
 valve_id ,
  adjusted,
  dup,
  label,
  markers,
  not_found,
  owner,
  status,
  tile_page,
  trunc_id,
  'Water' AS source_table
FROM
  us-con-gcp-npr-0000424-011325.silver.Water_Valves;
</t>
  </si>
  <si>
    <t>Add one column for source table</t>
  </si>
  <si>
    <t xml:space="preserve">us-con-gcp-npr-0000424-011325.gold.Miramar_Water_Valves </t>
  </si>
  <si>
    <t xml:space="preserve">Miramar_Water_Valves </t>
  </si>
  <si>
    <t>*,source_table</t>
  </si>
  <si>
    <t>us-con-gcp-npr-0000424-011325.silver.Water_Valves</t>
  </si>
  <si>
    <t>Water_Valves</t>
  </si>
  <si>
    <t>CREATE TABLE us-con-gcp-npr-0000424-011325.diamond.Miramar_Water_Valves  AS
SELECT
    ROW_NUMBER() OVER() as  Valve_Id,  
  size_ AS Water_Valve_Size_Inches,
  subtype AS Water_Valve_Subtype,
  type AS Water_Valve_Type,
  tile_page AS Tile_Page_Id,
  source_table AS Data_Source,
   geom
FROM us-con-gcp-npr-0000424-011325.gold.Miramar_Water_Valves ;</t>
  </si>
  <si>
    <t xml:space="preserve">us-con-gcp-npr-0000424-011325.diamond.Miramar_Water_Valves </t>
  </si>
  <si>
    <t>Need to create a new id after merging</t>
  </si>
  <si>
    <t>Valve_Id</t>
  </si>
  <si>
    <t>Created</t>
  </si>
  <si>
    <t>Unique ID for valve</t>
  </si>
  <si>
    <t>adjusted</t>
  </si>
  <si>
    <t>95% data is Null</t>
  </si>
  <si>
    <t>96% data has same value = 0 , rest have NULL</t>
  </si>
  <si>
    <t>label</t>
  </si>
  <si>
    <t>markers</t>
  </si>
  <si>
    <t>98% data has NULL, rest have value:"T"</t>
  </si>
  <si>
    <t>not_found</t>
  </si>
  <si>
    <t>82% data has NULL, rest have value:"T"</t>
  </si>
  <si>
    <t>96% data has same value = "Miramar" , rest have NULL</t>
  </si>
  <si>
    <t>Tile_Page_Id</t>
  </si>
  <si>
    <t>trunc_id</t>
  </si>
  <si>
    <t>Already have one ID , not sure what these ID means, column description same for other id as well.</t>
  </si>
  <si>
    <t>us-con-gcp-npr-0000424-011325.silver.Water_Utility_Boundary</t>
  </si>
  <si>
    <t>Water_Utility_Boundary</t>
  </si>
  <si>
    <t>CREATE TABLE
  us-con-gcp-npr-0000424-011325.gold.Water_Utility_Boundary AS
SELECT
  *
FROM
 us-con-gcp-npr-0000424-011325.silver.Water_Utility_Boundary</t>
  </si>
  <si>
    <t>us-con-gcp-npr-0000424-011325.gold.Water_Utility_Boundary</t>
  </si>
  <si>
    <t>CREATE TABLE us-con-gcp-npr-0000424-011325.diamond.Water_Utility_Boundary AS
SELECT
  Shape__Len AS Length_feet,
  Shape_Area AS Area_Square_Feet,
  geom 
FROM
  us-con-gcp-npr-0000424-011325.gold.Water_Utility_Boundary;</t>
  </si>
  <si>
    <t>Same entries as Shape_Area</t>
  </si>
  <si>
    <t>us-con-gcp-npr-0000424-011325.diamond.Water_Utility_Boundary</t>
  </si>
  <si>
    <t>Miramar_Water_Utility_Boundary</t>
  </si>
  <si>
    <t>us-con-gcp-npr-0000424-011325.silver.Water_Service_Lines</t>
  </si>
  <si>
    <t>Water_Service_Lines</t>
  </si>
  <si>
    <t>CREATE TABLE
  us-con-gcp-npr-0000424-011325.gold.Water_Service_Lines AS
SELECT
  *
FROM
 us-con-gcp-npr-0000424-011325.silver.Water_Service_Lines</t>
  </si>
  <si>
    <t xml:space="preserve">us-con-gcp-npr-0000424-011325.gold.Water_Service_Lines </t>
  </si>
  <si>
    <t xml:space="preserve">Water_Service_Lines </t>
  </si>
  <si>
    <t>CREATE TABLE us-con-gcp-npr-0000424-011325.diamond.Miramar_Water_Service_Lines  AS
SELECT
  ws_id AS Service_Line_ID,
  Shape_Leng AS Length_feet,
  geom 
FROM
  us-con-gcp-npr-0000424-011325.gold.Water_Service_Lines ;</t>
  </si>
  <si>
    <t>Can be represented by ws_id</t>
  </si>
  <si>
    <t>ws_id</t>
  </si>
  <si>
    <t>Have 81 null values, Did not created new id because this id might be used to locate the service line</t>
  </si>
  <si>
    <t xml:space="preserve">us-con-gcp-npr-0000424-011325.diamond.Miramar_Water_Service_Lines </t>
  </si>
  <si>
    <t xml:space="preserve">Miramar_Water_Service_Lines </t>
  </si>
  <si>
    <t>Service_Line_ID</t>
  </si>
  <si>
    <t>us-con-gcp-npr-0000424-011325.silver.NTAD_Means_of_Transportation_to_Work</t>
  </si>
  <si>
    <t>NTAD_Means_of_Transportation_to_Work</t>
  </si>
  <si>
    <t>CREATE TABLE
  us-con-gcp-npr-0000424-011325.gold.NTAD_Means_of_Transportation_to_Work AS
SELECT
  *
FROM
  us-con-gcp-npr-0000424-011325.silver.NTAD_Means_of_Transportation_to_Work</t>
  </si>
  <si>
    <t>us-con-gcp-npr-0000424-011325.gold.NTAD_Means_of_Transportation_to_Work</t>
  </si>
  <si>
    <t>CREATE OR REPLACE TABLE `us-con-gcp-npr-0000424-011325.gold.Transportation_Commute_Patterns` AS
SELECT
    GEOID as Location_Id,
    ALAND as Land_Area,
    AWATER as Water_Area,
    STATEFP as State_Fips,
    COUNTYFP as County_Fips,
    TRACTCE as Tract_Code,
    TRACTID as Tract_Id,
    NAME as Full_Geographic_Name,
    TOTAL as Total_Commuters,
    --CT,                                    
    --CA,                                    
    --CC,                                    
    PT as Public_Transit_Users,
    --BC,                                    
    --WL,                                    
    OTHER as Other_Transport_Users,
    WFH as Work_From_Home,    
    --CT_P,                                  
    --CA_P,                                  
    --CC_P,                                  
    PT_P as Public_Transit_Share,
    --BC_P,                                  
    --WL_P,                                  
    OTHER_P as Other_Transport_Share,
    WFH_P as Work_From_Home_Share,    
    geom as tract_geometry                 
FROM `us-con-gcp-npr-0000424-011325.gold.NTAD_Means_of_Transportation_to_Work`</t>
  </si>
  <si>
    <t>us-con-gcp-npr-0000424-011325.gold.Transportation_Commute_Patterns</t>
  </si>
  <si>
    <t>Transportation_Commute_Patterns</t>
  </si>
  <si>
    <t>Location_Id</t>
  </si>
  <si>
    <t>Land_Area</t>
  </si>
  <si>
    <t>Water_Area</t>
  </si>
  <si>
    <t>State_Fips</t>
  </si>
  <si>
    <t>County_Fips</t>
  </si>
  <si>
    <t>TRACTCE</t>
  </si>
  <si>
    <t>Tract_Code</t>
  </si>
  <si>
    <t>TRACTID</t>
  </si>
  <si>
    <t>Tract_Id</t>
  </si>
  <si>
    <t>Removed this column due to redundancy with the full_geographic_name column.</t>
  </si>
  <si>
    <t>Full_Geographic_Name</t>
  </si>
  <si>
    <t>TOTAL</t>
  </si>
  <si>
    <t>Total_Commuters</t>
  </si>
  <si>
    <t>CT</t>
  </si>
  <si>
    <t>Description unclear. Further clarification needed</t>
  </si>
  <si>
    <t>PT</t>
  </si>
  <si>
    <t>Public_Transit_Users</t>
  </si>
  <si>
    <t>BC</t>
  </si>
  <si>
    <t>Description unclear. Further clarification needed and out of 85116 rows, 64581 rows are 0 for this column</t>
  </si>
  <si>
    <t>WL</t>
  </si>
  <si>
    <t>Description unclear. Further clarification needed and out of 85116 rows, 26841 rows are 0 for this column</t>
  </si>
  <si>
    <t>OTHER</t>
  </si>
  <si>
    <t>Other_Transport_Users</t>
  </si>
  <si>
    <t>WFH</t>
  </si>
  <si>
    <t>Work_From_Home</t>
  </si>
  <si>
    <t>CT_P</t>
  </si>
  <si>
    <t>CA_P</t>
  </si>
  <si>
    <t>CC_P</t>
  </si>
  <si>
    <t>PT_P</t>
  </si>
  <si>
    <t>Public_Transit_Share</t>
  </si>
  <si>
    <t>BC_P</t>
  </si>
  <si>
    <t>WL_P</t>
  </si>
  <si>
    <t>OTHER_P</t>
  </si>
  <si>
    <t>Other_Transport_Share</t>
  </si>
  <si>
    <t>WFH_P</t>
  </si>
  <si>
    <t>Work_From_Home_Share</t>
  </si>
  <si>
    <t>Parcels</t>
  </si>
  <si>
    <t>us-con-gcp-npr-0000424-011325.bronze.BCPA_TAX_ROLL_changed</t>
  </si>
  <si>
    <t>BCPA_TAX_ROLL_changed</t>
  </si>
  <si>
    <t>Combined dataset of tax roll and GIS label data, joined on FOLIO_NUMB.</t>
  </si>
  <si>
    <t>CREATE OR REPLACE TABLE `us-con-gcp-npr-0000424-011325.silver.BCPA_GIS_LABEL_TAX_ROLL_DATA`
AS
SELECT a.*, b.*
FROM `us-con-gcp-npr-0000424-011325.bronze.BCPA_TAX_ROLL_changed` a
INNER JOIN `us-con-gcp-npr-0000424-011325.bronze.BCPA_GIS_LABEL_changed` b
ON a.FOLIO_NUMB = b.FOLIO;</t>
  </si>
  <si>
    <t>us-con-gcp-npr-0000424-011325.silver.BCPA_GIS_LABEL_TAX_ROLL_DATA</t>
  </si>
  <si>
    <t>BCPA_GIS_LABEL_TAX_ROLL_DATA</t>
  </si>
  <si>
    <t>us-con-gcp-npr-0000424-011325.bronze.BCPA_GIS_LABEL_changed</t>
  </si>
  <si>
    <t>BCPA_GIS_LABEL_changed</t>
  </si>
  <si>
    <t>Silver</t>
  </si>
  <si>
    <t>FOLIO_NUMB</t>
  </si>
  <si>
    <t>CREATE OR REPLACE TABLE `us-con-gcp-npr-0000424-011325.gold.BCPA_FINAL_GIS_LABEL_TAX_ROLL_DATA`
AS
WITH CITY_CODES AS(
SELECT 'BC' AS CITY_CODE, 'Broward County' AS CITY_NAME UNION ALL
SELECT 'CK' AS CITY_CODE, 'Coconut Creek' AS CITY_NAME UNION ALL
SELECT 'CS' AS CITY_CODE, 'Coral Springs' AS CITY_NAME UNION ALL
SELECT 'CY' AS CITY_CODE, 'Cooper City' AS CITY_NAME UNION ALL
SELECT 'DB' AS CITY_CODE, 'Deerfield Beach' AS CITY_NAME UNION ALL
SELECT 'DN' AS CITY_CODE, 'Dania Beach' AS CITY_NAME UNION ALL
SELECT 'DV' AS CITY_CODE, 'Davie' AS CITY_NAME UNION ALL
SELECT 'FL' AS CITY_CODE, 'Fort Lauderdale' AS CITY_NAME UNION ALL
SELECT 'HA' AS CITY_CODE, 'Hallandale Beach' AS CITY_NAME UNION ALL
SELECT 'HB' AS CITY_CODE, 'Hillsboro Beach' AS CITY_NAME UNION ALL
SELECT 'HW' AS CITY_CODE, 'Hollywood' AS CITY_NAME UNION ALL
SELECT 'LH' AS CITY_CODE, 'Lauderhill' AS CITY_NAME UNION ALL
SELECT 'LL' AS CITY_CODE, 'Lauderdale Lakes' AS CITY_NAME UNION ALL
SELECT 'LP' AS CITY_CODE, 'Lighthouse Point' AS CITY_NAME UNION ALL
SELECT 'LS' AS CITY_CODE, 'Lauderdale-By-The-Sea' AS CITY_NAME UNION ALL
SELECT 'LZ' AS CITY_CODE, 'Lazy Lake' AS CITY_NAME UNION ALL
SELECT 'MG' AS CITY_CODE, 'Margate' AS CITY_NAME UNION ALL
SELECT 'MM' AS CITY_CODE, 'Miramar' AS CITY_NAME UNION ALL
SELECT 'NL' AS CITY_CODE, 'North Lauderdale' AS CITY_NAME UNION ALL
SELECT 'OP' AS CITY_CODE, 'Oakland Park' AS CITY_NAME UNION ALL
SELECT 'PA' AS CITY_CODE, 'Parkland' AS CITY_NAME UNION ALL
SELECT 'PB' AS CITY_CODE, 'Pompano Beach' AS CITY_NAME UNION ALL
SELECT 'PI' AS CITY_CODE, 'Pembroke Pines' AS CITY_NAME UNION ALL
SELECT 'PK' AS CITY_CODE, 'Pembroke Park' AS CITY_NAME UNION ALL
SELECT 'PL' AS CITY_CODE, 'Plantation' AS CITY_NAME UNION ALL
SELECT 'SL' AS CITY_CODE, 'Sea Ranch Lakes' AS CITY_NAME UNION ALL
SELECT 'SU' AS CITY_CODE, 'Sunrise' AS CITY_NAME UNION ALL
SELECT 'SW' AS CITY_CODE, 'Southwest Ranches' AS CITY_NAME UNION ALL
SELECT 'TM' AS CITY_CODE, 'Tamarac' AS CITY_NAME UNION ALL
SELECT 'WM' AS CITY_CODE, 'Wilton Manors' AS CITY_NAME UNION ALL
SELECT 'WP' AS CITY_CODE, 'West Park' AS CITY_NAME UNION ALL
SELECT 'WS' AS CITY_CODE, 'Weston' AS CITY_NAME
),
USE_CODES AS (
  SELECT 'Residential' AS USE_CODE_CATEGORY, '00' AS USE_CODE, 'Vacant residential' AS USE_CODE_DESCRIPTION UNION ALL
SELECT 'Residential' AS USE_CODE_CATEGORY, '01' AS USE_CODE, 'Single family' AS USE_CODE_DESCRIPTION UNION ALL
SELECT 'Residential' AS USE_CODE_CATEGORY, '02' AS USE_CODE, 'Manufactured Housing' AS USE_CODE_DESCRIPTION UNION ALL
SELECT 'Residential' AS USE_CODE_CATEGORY, '03' AS USE_CODE, 'Multi-family - 10 units or more' AS USE_CODE_DESCRIPTION UNION ALL
SELECT 'Residential' AS USE_CODE_CATEGORY, '04' AS USE_CODE, 'Condominium' AS USE_CODE_DESCRIPTION UNION ALL
SELECT 'Residential' AS USE_CODE_CATEGORY, '05' AS USE_CODE, 'Cooperatives' AS USE_CODE_DESCRIPTION UNION ALL
SELECT 'Residential' AS USE_CODE_CATEGORY, '06' AS USE_CODE, 'Retirement homes (not eligible for exemption under section 196.192 F.S. others shall be given an institutional classification)' AS USE_CODE_DESCRIPTION UNION ALL
SELECT 'Residential' AS USE_CODE_CATEGORY, '07' AS USE_CODE, 'Miscellaneous residential (migrant camp, boarding homes, etc.)' AS USE_CODE_DESCRIPTION UNION ALL
SELECT 'Residential' AS USE_CODE_CATEGORY, '08' AS USE_CODE, 'Multi-family - less than 10 units' AS USE_CODE_DESCRIPTION UNION ALL
SELECT 'Residential' AS USE_CODE_CATEGORY, '09' AS USE_CODE, 'Residential common elements/areas' AS USE_CODE_DESCRIPTION UNION ALL
SELECT 'Commercial' AS USE_CODE_CATEGORY, '10' AS USE_CODE, 'Vacant commercial' AS USE_CODE_DESCRIPTION UNION ALL
SELECT 'Commercial' AS USE_CODE_CATEGORY, '11' AS USE_CODE, 'Stores, 1-story' AS USE_CODE_DESCRIPTION UNION ALL
SELECT 'Commercial' AS USE_CODE_CATEGORY, '12' AS USE_CODE, 'Mixed use - store and office or store and residential or residential combination' AS USE_CODE_DESCRIPTION UNION ALL
SELECT 'Commercial' AS USE_CODE_CATEGORY, '13' AS USE_CODE, 'Department stores' AS USE_CODE_DESCRIPTION UNION ALL
SELECT 'Commercial' AS USE_CODE_CATEGORY, '14' AS USE_CODE, 'Supermarkets' AS USE_CODE_DESCRIPTION UNION ALL
SELECT 'Commercial' AS USE_CODE_CATEGORY, '15' AS USE_CODE, 'Regional shopping centers' AS USE_CODE_DESCRIPTION UNION ALL
SELECT 'Commercial' AS USE_CODE_CATEGORY, '16' AS USE_CODE, 'Community shopping centers' AS USE_CODE_DESCRIPTION UNION ALL
SELECT 'Commercial' AS USE_CODE_CATEGORY, '17' AS USE_CODE, 'Office buildings, non-professional services buildings, one-story' AS USE_CODE_DESCRIPTION UNION ALL
SELECT 'Commercial' AS USE_CODE_CATEGORY, '18' AS USE_CODE, 'Office buildings, non-professional services buildings, multi-story' AS USE_CODE_DESCRIPTION UNION ALL
SELECT 'Commercial' AS USE_CODE_CATEGORY, '19' AS USE_CODE, 'Professional services building' AS USE_CODE_DESCRIPTION UNION ALL
SELECT 'Commercial' AS USE_CODE_CATEGORY, '20' AS USE_CODE, 'Airports (private or commercial), bus terminals, marine terminals, piers, marinas' AS USE_CODE_DESCRIPTION UNION ALL
SELECT 'Commercial' AS USE_CODE_CATEGORY, '21' AS USE_CODE, 'Restaurants, cafeterias' AS USE_CODE_DESCRIPTION UNION ALL
SELECT 'Commercial' AS USE_CODE_CATEGORY, '22' AS USE_CODE, 'Drive-in restaurants' AS USE_CODE_DESCRIPTION UNION ALL
SELECT 'Commercial' AS USE_CODE_CATEGORY, '23' AS USE_CODE, 'Financial institutions (banks, savings &amp; loan companies, mortgage companies, credit services)' AS USE_CODE_DESCRIPTION UNION ALL
SELECT 'Commercial' AS USE_CODE_CATEGORY, '24' AS USE_CODE, 'Insurance company offices' AS USE_CODE_DESCRIPTION UNION ALL
SELECT 'Commercial' AS USE_CODE_CATEGORY, '25' AS USE_CODE, 'Repair service shops (excluding automotive), radio &amp; TV repair, laundries, laundromats' AS USE_CODE_DESCRIPTION UNION ALL
SELECT 'Commercial' AS USE_CODE_CATEGORY, '26' AS USE_CODE, 'Service stations' AS USE_CODE_DESCRIPTION UNION ALL
SELECT 'Commercial' AS USE_CODE_CATEGORY, '27' AS USE_CODE, 'Auto sales, repair and storage, auto-service shops, body and fender shops, commercial garages, farm and machinery sales and services, auto rental, marine equipment, mobile home sales, motorcycles, construction vehicle sales' AS USE_CODE_DESCRIPTION UNION ALL
SELECT 'Commercial' AS USE_CODE_CATEGORY, '28' AS USE_CODE, 'Parking lots (commercial or patron), mobile home parks' AS USE_CODE_DESCRIPTION UNION ALL
SELECT 'Commercial' AS USE_CODE_CATEGORY, '29' AS USE_CODE, 'Wholesale outlets, produce houses, manufacturing outlets' AS USE_CODE_DESCRIPTION UNION ALL
SELECT 'Commercial' AS USE_CODE_CATEGORY, '30' AS USE_CODE, 'Florist, greenhouses' AS USE_CODE_DESCRIPTION UNION ALL
SELECT 'Commercial' AS USE_CODE_CATEGORY, '31' AS USE_CODE, 'Drive-in theatres, open stadiums' AS USE_CODE_DESCRIPTION UNION ALL
SELECT 'Commercial' AS USE_CODE_CATEGORY, '32' AS USE_CODE, 'Enclosed theatres, enclosed auditoriums' AS USE_CODE_DESCRIPTION UNION ALL
SELECT 'Commercial' AS USE_CODE_CATEGORY, '33' AS USE_CODE, 'Nightclubs, cocktail lounges, bars, yacht clubs, social clubs, tennis clubs, clubhouses' AS USE_CODE_DESCRIPTION UNION ALL
SELECT 'Commercial' AS USE_CODE_CATEGORY, '34' AS USE_CODE, 'Bowling alleys, skating rinks, pool halls, enclosed arenas' AS USE_CODE_DESCRIPTION UNION ALL
SELECT 'Commercial' AS USE_CODE_CATEGORY, '35' AS USE_CODE, 'Tourist attractions, permanent exhibits, other entertainment facilities, fairgrounds (privately owned)' AS USE_CODE_DESCRIPTION UNION ALL
SELECT 'Commercial' AS USE_CODE_CATEGORY, '36' AS USE_CODE, 'Camps' AS USE_CODE_DESCRIPTION UNION ALL
SELECT 'Commercial' AS USE_CODE_CATEGORY, '37' AS USE_CODE, 'Race tracks, horse, auto or dog' AS USE_CODE_DESCRIPTION UNION ALL
SELECT 'Commercial' AS USE_CODE_CATEGORY, '38' AS USE_CODE, 'Golf courses, driving ranges' AS USE_CODE_DESCRIPTION UNION ALL
SELECT 'Commercial' AS USE_CODE_CATEGORY, '39' AS USE_CODE, 'Hotels, motels' AS USE_CODE_DESCRIPTION UNION ALL
SELECT 'Industrial' AS USE_CODE_CATEGORY, '40' AS USE_CODE, 'Vacant industrial' AS USE_CODE_DESCRIPTION UNION ALL
SELECT 'Industrial' AS USE_CODE_CATEGORY, '41' AS USE_CODE, 'Light manufacturing, small equipment manufacturing plants, small machine shops, instrument manufacturing, printing plants' AS USE_CODE_DESCRIPTION UNION ALL
SELECT 'Industrial' AS USE_CODE_CATEGORY, '42' AS USE_CODE, 'Heavy industrial, heavy equipment manufacturing, large machine shops, foundries, steel fabricating plants, auto or aircraft plants' AS USE_CODE_DESCRIPTION UNION ALL
SELECT 'Industrial' AS USE_CODE_CATEGORY, '43' AS USE_CODE, 'Lumber yards, sawmills, planning mills' AS USE_CODE_DESCRIPTION UNION ALL
SELECT 'Industrial' AS USE_CODE_CATEGORY, '44' AS USE_CODE, 'Packing plants, fruit &amp; vegetable packing plants, meat packing plants' AS USE_CODE_DESCRIPTION UNION ALL
SELECT 'Industrial' AS USE_CODE_CATEGORY, '45' AS USE_CODE, 'Canneries, fruit &amp; vegetable, bottlers &amp; brewers, distillers, wineries' AS USE_CODE_DESCRIPTION UNION ALL
SELECT 'Industrial' AS USE_CODE_CATEGORY, '46' AS USE_CODE, 'Other food processing, candy factories, bakeries, potato chip factories' AS USE_CODE_DESCRIPTION UNION ALL
SELECT 'Industrial' AS USE_CODE_CATEGORY, '47' AS USE_CODE, 'Mineral processing, phosphate processing, cement plants, refineries, clay plants, rock &amp; gravel plants' AS USE_CODE_DESCRIPTION UNION ALL
SELECT 'Industrial' AS USE_CODE_CATEGORY, '48' AS USE_CODE, 'Warehousing, distribution terminals, trucking terminals, van &amp; storage warehousing' AS USE_CODE_DESCRIPTION UNION ALL
SELECT 'Industrial' AS USE_CODE_CATEGORY, '49' AS USE_CODE, 'Open storage, new &amp; used bldg supplies, junk yards, auto wrecking, fuel storage, equipment &amp; materials storage' AS USE_CODE_DESCRIPTION UNION ALL
SELECT 'Agricultural' AS USE_CODE_CATEGORY, '50' AS USE_CODE, 'Improved agricultural' AS USE_CODE_DESCRIPTION UNION ALL
SELECT 'Agricultural' AS USE_CODE_CATEGORY, '51' AS USE_CODE, 'Cropland soil capability class I' AS USE_CODE_DESCRIPTION UNION ALL
SELECT 'Agricultural' AS USE_CODE_CATEGORY, '52' AS USE_CODE, 'Cropland soil capability class II' AS USE_CODE_DESCRIPTION UNION ALL
SELECT 'Agricultural' AS USE_CODE_CATEGORY, '53' AS USE_CODE, 'Cropland soil capability class III' AS USE_CODE_DESCRIPTION UNION ALL
SELECT 'Agricultural' AS USE_CODE_CATEGORY, '54' AS USE_CODE, 'Timberland - site index 90 &amp; above' AS USE_CODE_DESCRIPTION UNION ALL
SELECT 'Agricultural' AS USE_CODE_CATEGORY, '55' AS USE_CODE, 'Timberland - site index 80-89' AS USE_CODE_DESCRIPTION UNION ALL
SELECT 'Agricultural' AS USE_CODE_CATEGORY, '56' AS USE_CODE, 'Timberland - site index 70-79' AS USE_CODE_DESCRIPTION UNION ALL
SELECT 'Agricultural' AS USE_CODE_CATEGORY, '57' AS USE_CODE, 'Timberland - site index 60-69' AS USE_CODE_DESCRIPTION UNION ALL
SELECT 'Agricultural' AS USE_CODE_CATEGORY, '58' AS USE_CODE, 'Timberland - site index 50-59' AS USE_CODE_DESCRIPTION UNION ALL
SELECT 'Agricultural' AS USE_CODE_CATEGORY, '59' AS USE_CODE, 'Timberland not classified by site index to pines' AS USE_CODE_DESCRIPTION UNION ALL
SELECT 'Agricultural' AS USE_CODE_CATEGORY, '60' AS USE_CODE, 'Grazing land soil capability class I' AS USE_CODE_DESCRIPTION UNION ALL
SELECT 'Agricultural' AS USE_CODE_CATEGORY, '61' AS USE_CODE, 'Grazing land soil capability class II' AS USE_CODE_DESCRIPTION UNION ALL
SELECT 'Agricultural' AS USE_CODE_CATEGORY, '62' AS USE_CODE, 'Grazing land soil capability class III' AS USE_CODE_DESCRIPTION UNION ALL
SELECT 'Agricultural' AS USE_CODE_CATEGORY, '63' AS USE_CODE, 'Grazing land soil capability class IV' AS USE_CODE_DESCRIPTION UNION ALL
SELECT 'Agricultural' AS USE_CODE_CATEGORY, '64' AS USE_CODE, 'Grazing land soil capability class V' AS USE_CODE_DESCRIPTION UNION ALL
SELECT 'Agricultural' AS USE_CODE_CATEGORY, '65' AS USE_CODE, 'Grazing land soil capability class VI' AS USE_CODE_DESCRIPTION UNION ALL
SELECT 'Agricultural' AS USE_CODE_CATEGORY, '66' AS USE_CODE, 'Orchard groves, citrus, etc' AS USE_CODE_DESCRIPTION UNION ALL
SELECT 'Agricultural' AS USE_CODE_CATEGORY, '67' AS USE_CODE, 'Poultry, bees, tropical fish, rabbits, etc.' AS USE_CODE_DESCRIPTION UNION ALL
SELECT 'Agricultural' AS USE_CODE_CATEGORY, '68' AS USE_CODE, 'Dairies, feed lots' AS USE_CODE_DESCRIPTION UNION ALL
SELECT 'Agricultural' AS USE_CODE_CATEGORY, '69' AS USE_CODE, 'Ornamentals, miscellaneous agriculture' AS USE_CODE_DESCRIPTION UNION ALL
SELECT 'Institutional' AS USE_CODE_CATEGORY, '70' AS USE_CODE, 'Vacant institutional' AS USE_CODE_DESCRIPTION UNION ALL
SELECT 'Institutional' AS USE_CODE_CATEGORY, '71' AS USE_CODE, 'Churches' AS USE_CODE_DESCRIPTION UNION ALL
SELECT 'Institutional' AS USE_CODE_CATEGORY, '72' AS USE_CODE, 'Private schools and colleges' AS USE_CODE_DESCRIPTION UNION ALL
SELECT 'Institutional' AS USE_CODE_CATEGORY, '73' AS USE_CODE, 'Privately owned hospitals' AS USE_CODE_DESCRIPTION UNION ALL
SELECT 'Institutional' AS USE_CODE_CATEGORY, '74' AS USE_CODE, 'Homes for the aged' AS USE_CODE_DESCRIPTION UNION ALL
SELECT 'Institutional' AS USE_CODE_CATEGORY, '75' AS USE_CODE, 'Orphanages, other non-profit or charitable services' AS USE_CODE_DESCRIPTION UNION ALL
SELECT 'Institutional' AS USE_CODE_CATEGORY, '76' AS USE_CODE, 'Mortuaries, cemeteries, crematoriums' AS USE_CODE_DESCRIPTION UNION ALL
SELECT 'Institutional' AS USE_CODE_CATEGORY, '77' AS USE_CODE, 'Clubs, lodges, union halls' AS USE_CODE_DESCRIPTION UNION ALL
SELECT 'Institutional' AS USE_CODE_CATEGORY, '78' AS USE_CODE, 'Sanitariums, convalescent &amp; rest homes' AS USE_CODE_DESCRIPTION UNION ALL
SELECT 'Institutional' AS USE_CODE_CATEGORY, '79' AS USE_CODE, 'Cultural organizations, facilities' AS USE_CODE_DESCRIPTION UNION ALL
SELECT 'Government' AS USE_CODE_CATEGORY, '80' AS USE_CODE, 'Vacant governmental' AS USE_CODE_DESCRIPTION UNION ALL
SELECT 'Government' AS USE_CODE_CATEGORY, '81' AS USE_CODE, 'Military' AS USE_CODE_DESCRIPTION UNION ALL
SELECT 'Government' AS USE_CODE_CATEGORY, '82' AS USE_CODE, 'Forests, parks, recreational areas' AS USE_CODE_DESCRIPTION UNION ALL
SELECT 'Government' AS USE_CODE_CATEGORY, '83' AS USE_CODE, 'Public county schools - includes all property of board of public instruction' AS USE_CODE_DESCRIPTION UNION ALL
SELECT 'Government' AS USE_CODE_CATEGORY, '84' AS USE_CODE, 'Colleges' AS USE_CODE_DESCRIPTION UNION ALL
SELECT 'Government' AS USE_CODE_CATEGORY, '85' AS USE_CODE, 'Hospitals' AS USE_CODE_DESCRIPTION UNION ALL
SELECT 'Government' AS USE_CODE_CATEGORY, '86' AS USE_CODE, 'Counties (other than public schools, colleges, hospitals) including non-municipal' AS USE_CODE_DESCRIPTION UNION ALL
SELECT 'Government' AS USE_CODE_CATEGORY, '87' AS USE_CODE, 'State other than military, forests, parks, recreational areas, colleges, hospitals' AS USE_CODE_DESCRIPTION UNION ALL
SELECT 'Government' AS USE_CODE_CATEGORY, '88' AS USE_CODE, 'Federal other than military, forests, parks, recreational areas, hospitals, colleges' AS USE_CODE_DESCRIPTION UNION ALL
SELECT 'Government' AS USE_CODE_CATEGORY, '89' AS USE_CODE, 'Municipal other than parks, recreational areas, colleges, hospitals' AS USE_CODE_DESCRIPTION UNION ALL
SELECT 'Miscellaneous' AS USE_CODE_CATEGORY, '90' AS USE_CODE, 'Leasehold interests (government owned property leased by a non-governmental lessee)' AS USE_CODE_DESCRIPTION UNION ALL
SELECT 'Miscellaneous' AS USE_CODE_CATEGORY, '91' AS USE_CODE, 'Utility, gas &amp; electricity, telephone &amp; telegraph, locally assessed railroads, water &amp; sewer service, pipelines, canals, radio/television communication' AS USE_CODE_DESCRIPTION UNION ALL
SELECT 'Miscellaneous' AS USE_CODE_CATEGORY, '92' AS USE_CODE, 'Mining lands, petroleum lands, or gas lands' AS USE_CODE_DESCRIPTION UNION ALL
SELECT 'Miscellaneous' AS USE_CODE_CATEGORY, '93' AS USE_CODE, 'Subsurface rights' AS USE_CODE_DESCRIPTION UNION ALL
SELECT 'Miscellaneous' AS USE_CODE_CATEGORY, '94' AS USE_CODE, 'Right-of-way, streets, roads, irrigation channel, ditch, etc.' AS USE_CODE_DESCRIPTION UNION ALL
SELECT 'Miscellaneous' AS USE_CODE_CATEGORY, '95' AS USE_CODE, 'Rivers &amp; lakes, submerged lands' AS USE_CODE_DESCRIPTION UNION ALL
SELECT 'Miscellaneous' AS USE_CODE_CATEGORY, '96' AS USE_CODE, 'Sewage disposal, solid waste, borrow pits, drainage reservoirs, waste lands, marsh, sand dunes, swamps' AS USE_CODE_DESCRIPTION UNION ALL
SELECT 'Miscellaneous' AS USE_CODE_CATEGORY, '97' AS USE_CODE, 'Outdoor recreational or park land subject to classified use assessment' AS USE_CODE_DESCRIPTION UNION ALL
SELECT 'Miscellaneous' AS USE_CODE_CATEGORY, '98' AS USE_CODE, 'Centrally assessed' AS USE_CODE_DESCRIPTION UNION ALL
SELECT 'Miscellaneous' AS USE_CODE_CATEGORY, '99' AS USE_CODE, 'Acreage not zoned agricultural' AS USE_CODE_DESCRIPTION
)
SELECT 
    OBJECTID,
    FOLIO_NUMB,
    C.CITY_NAME,
    'FL' AS STATE,
    SITUS_ZIP_,
    A.USE_CODE,
    B.USE_CODE_CATEGORY,
    B.USE_CODE_DESCRIPTION,
    COALESCE(CAST(JUST_LAND_ AS FLOAT64),0) as Just_Land_Value,
    COALESCE(CAST(JUST_BUILD AS FLOAT64),0) as Just_Building_Value,
    COALESCE(CAST(JUST_OTHER AS FLOAT64),0) as Just_Other_Value,
    PARSE_DATE('%Y/%m/%d',SALE_DATE_) as Most_Recent_Sales_Date,
    COALESCE(CAST(GIS_SQUARE AS FLOAT64), 0) as Land_Area_Square_Feet,
    geom,
FROM `us-con-gcp-npr-0000424-011325.silver.BCPA_GIS_LABEL_TAX_ROLL_DATA` A
JOIN USE_CODES B ON A.USE_CODE = B.USE_CODE
JOIN CITY_CODES C ON A.SITUS_CITY = C.CITY_CODE</t>
  </si>
  <si>
    <t>us-con-gcp-npr-0000424-011325.gold.BCPA_FINAL_GIS_LABEL_TAX_ROLL_DATA</t>
  </si>
  <si>
    <t>BCPA_FINAL_GIS_LABEL_TAX_ROLL_DATA</t>
  </si>
  <si>
    <t>NAME_LINE_</t>
  </si>
  <si>
    <t>NAME_LINE1</t>
  </si>
  <si>
    <t>ADDRESS_LI</t>
  </si>
  <si>
    <t>CITY</t>
  </si>
  <si>
    <t>Clean</t>
  </si>
  <si>
    <t>Contains the owner's state of address, hardcoding to "FL"</t>
  </si>
  <si>
    <t>ADDRESS__1</t>
  </si>
  <si>
    <t>LEGAL_LINE</t>
  </si>
  <si>
    <t>LEGAL_LI_1</t>
  </si>
  <si>
    <t>LEGAL_LI_2</t>
  </si>
  <si>
    <t>LEGAL_LI_3</t>
  </si>
  <si>
    <t>LEGAL_LI_4</t>
  </si>
  <si>
    <t>LEGAL_LI_5</t>
  </si>
  <si>
    <t>LEGAL_LI_6</t>
  </si>
  <si>
    <t>LEGAL_LI_7</t>
  </si>
  <si>
    <t>LEGAL_LI_8</t>
  </si>
  <si>
    <t>LEGAL_LI_9</t>
  </si>
  <si>
    <t>LEGAL_L_10</t>
  </si>
  <si>
    <t>LEGAL_L_11</t>
  </si>
  <si>
    <t>LEGAL_L_12</t>
  </si>
  <si>
    <t>LEGAL_L_13</t>
  </si>
  <si>
    <t>ZIP4</t>
  </si>
  <si>
    <t>MILLAGE_CO</t>
  </si>
  <si>
    <t>USE_CODE</t>
  </si>
  <si>
    <t>Map to code category and rename</t>
  </si>
  <si>
    <t>Map to use code category from https://bcpa.net/use_code.asp</t>
  </si>
  <si>
    <t>USE_CODE_CATEGORY</t>
  </si>
  <si>
    <t>Map to code description and rename</t>
  </si>
  <si>
    <t>Map to use code description from https://bcpa.net/use_code.asp</t>
  </si>
  <si>
    <t>USE_CODE_DESCRIPTION</t>
  </si>
  <si>
    <t>USE_TYPE</t>
  </si>
  <si>
    <t>MARKET_ARE</t>
  </si>
  <si>
    <t>COMB_SPLIT</t>
  </si>
  <si>
    <t>JUST_LAND_</t>
  </si>
  <si>
    <t>JUST_BUILD</t>
  </si>
  <si>
    <t>JUST_OTHER</t>
  </si>
  <si>
    <t>LY_JUSTVAL</t>
  </si>
  <si>
    <t>LY_SOHL</t>
  </si>
  <si>
    <t>LY_SOHB</t>
  </si>
  <si>
    <t>PREV_SOH_V</t>
  </si>
  <si>
    <t>NEW_SOH_VA</t>
  </si>
  <si>
    <t>NEW_SB_SOH</t>
  </si>
  <si>
    <t>HE1_AMOUNT</t>
  </si>
  <si>
    <t>HE2_AMOUNT</t>
  </si>
  <si>
    <t>WVD_AMOUNT</t>
  </si>
  <si>
    <t>EXEMPTION_</t>
  </si>
  <si>
    <t>COUNTY_MEX</t>
  </si>
  <si>
    <t>SCHOOL_MEX</t>
  </si>
  <si>
    <t>CITY_MEX_A</t>
  </si>
  <si>
    <t>INDEP_MEX_</t>
  </si>
  <si>
    <t>COUNTY_TAX</t>
  </si>
  <si>
    <t>SCHOOL_TAX</t>
  </si>
  <si>
    <t>CITY_TAXAB</t>
  </si>
  <si>
    <t>INDEP_TAXA</t>
  </si>
  <si>
    <t>HE_PERCENT</t>
  </si>
  <si>
    <t>LY_HE_PERC</t>
  </si>
  <si>
    <t>ME_PERCENT</t>
  </si>
  <si>
    <t>WVD_TYPE</t>
  </si>
  <si>
    <t>EXEMPTION1</t>
  </si>
  <si>
    <t>SOH_YEAR</t>
  </si>
  <si>
    <t>COM_SOH_YE</t>
  </si>
  <si>
    <t>FLAT_RATE_</t>
  </si>
  <si>
    <t>DEL_FLAG</t>
  </si>
  <si>
    <t>DEL_VALUE</t>
  </si>
  <si>
    <t>ADD_VALUE</t>
  </si>
  <si>
    <t>LIGHT_DIST</t>
  </si>
  <si>
    <t>GARBAGE_DI</t>
  </si>
  <si>
    <t>GARBAGE_AS</t>
  </si>
  <si>
    <t>FIRE_DISTR</t>
  </si>
  <si>
    <t>FIRE_CLASS</t>
  </si>
  <si>
    <t>FIRE_ASSES</t>
  </si>
  <si>
    <t>SAFE_NEIGH</t>
  </si>
  <si>
    <t>SAFE_NEI_1</t>
  </si>
  <si>
    <t>DRAINAGE_D</t>
  </si>
  <si>
    <t>DRAINAGE_1</t>
  </si>
  <si>
    <t>IMPROVEMEN</t>
  </si>
  <si>
    <t>IMPROVEM_1</t>
  </si>
  <si>
    <t>SALE_DATE_</t>
  </si>
  <si>
    <t>DEED_TYPE_</t>
  </si>
  <si>
    <t>STAMP_AMOU</t>
  </si>
  <si>
    <t>BOOK_1</t>
  </si>
  <si>
    <t>PAGE_1</t>
  </si>
  <si>
    <t>SALE_DATE1</t>
  </si>
  <si>
    <t>DEED_TYPE1</t>
  </si>
  <si>
    <t>STAMP_AM_1</t>
  </si>
  <si>
    <t>BOOK_2</t>
  </si>
  <si>
    <t>PAGE_2</t>
  </si>
  <si>
    <t>SALE_DAT_1</t>
  </si>
  <si>
    <t>DEED_TYP_1</t>
  </si>
  <si>
    <t>STAMP_AM_2</t>
  </si>
  <si>
    <t>BOOK_3</t>
  </si>
  <si>
    <t>PAGE_3</t>
  </si>
  <si>
    <t>SALE_DAT_2</t>
  </si>
  <si>
    <t>DEED_TYP_2</t>
  </si>
  <si>
    <t>STAMP_AM_3</t>
  </si>
  <si>
    <t>BOOK_4</t>
  </si>
  <si>
    <t>PAGE_4</t>
  </si>
  <si>
    <t>SALE_DAT_3</t>
  </si>
  <si>
    <t>DEED_TYP_3</t>
  </si>
  <si>
    <t>STAMP_AM_4</t>
  </si>
  <si>
    <t>BOOK_5</t>
  </si>
  <si>
    <t>PAGE_5</t>
  </si>
  <si>
    <t>LAND_CALC_</t>
  </si>
  <si>
    <t>LAND_CALC1</t>
  </si>
  <si>
    <t>LAND_CAL_1</t>
  </si>
  <si>
    <t>LAND_CAL_2</t>
  </si>
  <si>
    <t>LAND_CAL_3</t>
  </si>
  <si>
    <t>LAND_CAL_4</t>
  </si>
  <si>
    <t>LAND_CAL_5</t>
  </si>
  <si>
    <t>LAND_CAL_6</t>
  </si>
  <si>
    <t>LAND_CAL_7</t>
  </si>
  <si>
    <t>LAND_CAL_8</t>
  </si>
  <si>
    <t>LAND_CAL_9</t>
  </si>
  <si>
    <t>LAND_CA_10</t>
  </si>
  <si>
    <t>SITUS_STRE</t>
  </si>
  <si>
    <t>SITUS_ST_1</t>
  </si>
  <si>
    <t>SITUS_ST_2</t>
  </si>
  <si>
    <t>SITUS_ST_3</t>
  </si>
  <si>
    <t>SITUS_ST_4</t>
  </si>
  <si>
    <t>SITUS_ST_5</t>
  </si>
  <si>
    <t>SITUS_CITY</t>
  </si>
  <si>
    <t>Map and rename</t>
  </si>
  <si>
    <t>CITY_NAME</t>
  </si>
  <si>
    <t>SITUS_ZIP_</t>
  </si>
  <si>
    <t>SITUS_UNIT</t>
  </si>
  <si>
    <t>LAST_YRS_J</t>
  </si>
  <si>
    <t>LAST_YRS_1</t>
  </si>
  <si>
    <t>LAST_YRS_2</t>
  </si>
  <si>
    <t>LAST_YRS_T</t>
  </si>
  <si>
    <t>LAST_YRS_A</t>
  </si>
  <si>
    <t>LAST_YRS_S</t>
  </si>
  <si>
    <t>TWO_YRS_JU</t>
  </si>
  <si>
    <t>TWO_YRS__1</t>
  </si>
  <si>
    <t>TWO_YRS__2</t>
  </si>
  <si>
    <t>TWO_YRS_TA</t>
  </si>
  <si>
    <t>TWO_YRS_AS</t>
  </si>
  <si>
    <t>TWO_YRS_SO</t>
  </si>
  <si>
    <t>BLDG_ADJ_S</t>
  </si>
  <si>
    <t>BLDG_TOT_S</t>
  </si>
  <si>
    <t>BLDG_UNITS</t>
  </si>
  <si>
    <t>BLDG_YEAR_</t>
  </si>
  <si>
    <t>BLDG_IMPRO</t>
  </si>
  <si>
    <t>BLDG_CCLAS</t>
  </si>
  <si>
    <t>BLDG_NUM_O</t>
  </si>
  <si>
    <t>BLDG_USE_C</t>
  </si>
  <si>
    <t>HOMESTEAD_</t>
  </si>
  <si>
    <t>NCU_LAND</t>
  </si>
  <si>
    <t>NCU_BLDG</t>
  </si>
  <si>
    <t>NCU_PCT</t>
  </si>
  <si>
    <t>LY_NCU_PCT</t>
  </si>
  <si>
    <t>A_DATE</t>
  </si>
  <si>
    <t>L_DATE</t>
  </si>
  <si>
    <t>B_DATE</t>
  </si>
  <si>
    <t>SALE_VER1</t>
  </si>
  <si>
    <t>SALE_VER2</t>
  </si>
  <si>
    <t>SALE_VER3</t>
  </si>
  <si>
    <t>SALE_VER4</t>
  </si>
  <si>
    <t>DISASTER_C</t>
  </si>
  <si>
    <t>DISASTER_Y</t>
  </si>
  <si>
    <t>SENIOR</t>
  </si>
  <si>
    <t>SEN_EX_COU</t>
  </si>
  <si>
    <t>SEN_EX_CIT</t>
  </si>
  <si>
    <t>PORTABILIT</t>
  </si>
  <si>
    <t>PORT_SPLIT</t>
  </si>
  <si>
    <t>PORTED_VAL</t>
  </si>
  <si>
    <t>PORT_UD</t>
  </si>
  <si>
    <t>PORT_PMARK</t>
  </si>
  <si>
    <t>PORT_PSOH</t>
  </si>
  <si>
    <t>PORT_PCOUN</t>
  </si>
  <si>
    <t>PORT_PFOLI</t>
  </si>
  <si>
    <t>PORT_YEAR_</t>
  </si>
  <si>
    <t>PORT_INTER</t>
  </si>
  <si>
    <t>SALE1_VORI</t>
  </si>
  <si>
    <t>SALE1_CHAN</t>
  </si>
  <si>
    <t>SALE2_VORI</t>
  </si>
  <si>
    <t>SALE2_CHAN</t>
  </si>
  <si>
    <t>SALE3_VORI</t>
  </si>
  <si>
    <t>SALE3_CHAN</t>
  </si>
  <si>
    <t>SALE4_VORI</t>
  </si>
  <si>
    <t>SALE4_CHAN</t>
  </si>
  <si>
    <t>SALE5_VORI</t>
  </si>
  <si>
    <t>SALE5_CHAN</t>
  </si>
  <si>
    <t>PRELIM_JUS</t>
  </si>
  <si>
    <t>PRELIM_JV_</t>
  </si>
  <si>
    <t>GIS_SQUARE</t>
  </si>
  <si>
    <t>ACTUAL_YEA</t>
  </si>
  <si>
    <t>LAST_PHYSI</t>
  </si>
  <si>
    <t>OWNERS_DOM</t>
  </si>
  <si>
    <t>CENSUS_BLO</t>
  </si>
  <si>
    <t>SALE1_QUAL</t>
  </si>
  <si>
    <t>SALE2_QUAL</t>
  </si>
  <si>
    <t>SALE3_QUAL</t>
  </si>
  <si>
    <t>SALE4_QUAL</t>
  </si>
  <si>
    <t>SALE5_QUAL</t>
  </si>
  <si>
    <t>PAIRING_CO</t>
  </si>
  <si>
    <t>LAND_TAG</t>
  </si>
  <si>
    <t>MISC_DISTR</t>
  </si>
  <si>
    <t>MISC_DIST_</t>
  </si>
  <si>
    <t>NCU_LAND2</t>
  </si>
  <si>
    <t>NCU_BLDG2</t>
  </si>
  <si>
    <t>BEDS</t>
  </si>
  <si>
    <t>BATHS</t>
  </si>
  <si>
    <t>LY_NCU_LAN</t>
  </si>
  <si>
    <t>LY_NCU_BLD</t>
  </si>
  <si>
    <t>LY_SB_SOH_</t>
  </si>
  <si>
    <t>CBROW</t>
  </si>
  <si>
    <t>LYCBROW</t>
  </si>
  <si>
    <t>LAST_CHANG</t>
  </si>
  <si>
    <t>GRANNY_FLA</t>
  </si>
  <si>
    <t>CRA</t>
  </si>
  <si>
    <t>DAMAGE_TYP</t>
  </si>
  <si>
    <t>STORM_DIST</t>
  </si>
  <si>
    <t>STORM_ASSE</t>
  </si>
  <si>
    <t>CLEAN_DIST</t>
  </si>
  <si>
    <t>CLEAN_ASSE</t>
  </si>
  <si>
    <t>EXEMPTIO_1</t>
  </si>
  <si>
    <t>COMB_SPL_1</t>
  </si>
  <si>
    <t>GRANNY_F_1</t>
  </si>
  <si>
    <t>WIDOWERS</t>
  </si>
  <si>
    <t>BLIND</t>
  </si>
  <si>
    <t>SALE1_CIN</t>
  </si>
  <si>
    <t>SALE2_CIN</t>
  </si>
  <si>
    <t>SALE3_CIN</t>
  </si>
  <si>
    <t>SALE4_CIN</t>
  </si>
  <si>
    <t>SALE5_CIN</t>
  </si>
  <si>
    <t>SALE_VER5</t>
  </si>
  <si>
    <t>AFFORDABLE</t>
  </si>
  <si>
    <t>AFFORDAB_1</t>
  </si>
  <si>
    <t>COUNTY_AH_</t>
  </si>
  <si>
    <t>SCHOOL_AH_</t>
  </si>
  <si>
    <t>CITY_AH_AM</t>
  </si>
  <si>
    <t>INDEP_AH_A</t>
  </si>
  <si>
    <t>TEN_PERCEN</t>
  </si>
  <si>
    <t>TRUST_EQLE</t>
  </si>
  <si>
    <t>TRUST_EQ_1</t>
  </si>
  <si>
    <t>PORT_OWNER</t>
  </si>
  <si>
    <t>BLDG_UNDER</t>
  </si>
  <si>
    <t>HE3_AMOUNT</t>
  </si>
  <si>
    <t>SCHOOL_EXE</t>
  </si>
  <si>
    <t>NAME_LIN_1</t>
  </si>
  <si>
    <t>CP_PARENT</t>
  </si>
  <si>
    <t>LAST_EDIT</t>
  </si>
  <si>
    <t>HISTORY</t>
  </si>
  <si>
    <t>EDITED_BY</t>
  </si>
  <si>
    <t>STATUS</t>
  </si>
  <si>
    <t>CREATE OR REPLACE TABLE `us-con-gcp-npr-0000424-011325.diamond.BCPA_PROPERTY_DATA`
AS
SELECT
    OBJECTID as Object_ID,
    FOLIO_NUMB as Folio_Number,
    CITY_NAME as City,
    STATE as State,
    LEFT(SITUS_ZIP_,5) as Zip_Code,
    USE_CODE as Use_Code,
    USE_CODE_CATEGORY as Use_Code_Category,
    USE_CODE_DESCRIPTION as Use_Code_Description,
    Just_Land_Value,
    Just_Building_Value,
    Just_Other_Value,
    Just_Land_Value + Just_Building_Value + Just_Other_Value AS Just_Total_Value,
    Most_Recent_Sales_Date,
    Land_Area_Square_Feet,
    Land_Area_Square_Feet / 43560 AS Land_Acreage,
    geom,
FROM `us-con-gcp-npr-0000424-011325.gold.BCPA_FINAL_GIS_LABEL_TAX_ROLL_DATA`;</t>
  </si>
  <si>
    <t>Calculate total value</t>
  </si>
  <si>
    <t>Pass Through</t>
  </si>
  <si>
    <t>Calculate acreage</t>
  </si>
  <si>
    <t>Pass through and union</t>
  </si>
  <si>
    <t>CREATE TABLE
  `us-con-gcp-npr-0000424-011325.gold.Major_Transit_Hubs` AS
SELECT
  "Fort Lauderdale-Hollywood International Airport" AS Name,
  Acres,
  geom
FROM
  us-con-gcp-npr-0000424-011325.silver.Airport_FLL_ExbA_clp_intHi70_erse_objID10
UNION ALL
SELECT
  "Port Everglades" AS Name,
  Acres,
  geom
FROM
  us-con-gcp-npr-0000424-011325.silver.PortEverglades_clp_IntHi70</t>
  </si>
  <si>
    <t>Union for making layer</t>
  </si>
  <si>
    <t>us-con-gcp-npr-0000424-011325.gold.Flood_Risk_Major_Transit_Hubs</t>
  </si>
  <si>
    <t>us-con-gcp-npr-0000424-011325.silver.Airport_FLL_ExbA_clp_intHi70_erse_objID11</t>
  </si>
  <si>
    <t>Airport_FLL_ExbA_clp_intHi70_erse_objID11</t>
  </si>
  <si>
    <t xml:space="preserve"> geom</t>
  </si>
  <si>
    <t>Create a new column to show which Transit hub it belong to.</t>
  </si>
  <si>
    <t>us-con-gcp-npr-0000424-011325.silver.PortEverglades_clp_IntHi71</t>
  </si>
  <si>
    <t>PortEverglades_clp_IntHi71</t>
  </si>
  <si>
    <t>CREATE or replace TABLE
  `us-con-gcp-npr-0000424-011325.diamond.Flood_Risk_Major_Transit_Hubs` AS
SELECT * from `us-con-gcp-npr-0000424-011325.gold.Flood_Risk_Major_Transit_Hubs`</t>
  </si>
  <si>
    <t>Highway Vehicle Trips</t>
  </si>
  <si>
    <t>us-con-gcp-npr-0000424-011325.silver.Comb_HWYLOAD_R2015</t>
  </si>
  <si>
    <t>Comb_HWYLOAD_R2015</t>
  </si>
  <si>
    <t>Rename and union</t>
  </si>
  <si>
    <t>CREATE or replace TABLE `us-con-gcp-npr-0000424-011325.gold.Highway_Vehicle_Trips` as  
WITH HWY_lOAD_2045 AS (
  SELECT
    A AS A_Node,
    B AS B_Node,
    CONCAT(A,B) AS Segment_Identifier,
    AM_VCLOSE AS AM_LOS_E_Capacity_Ratio,
    OF_VCLOSE AS OF_LOS_E_Capacity_Ratio,
    PM_VCLOSE AS PM_LOS_E_Capacity_Ratio,
    DISTANCE AS Distance_Miles,
    NUM_LANES AS Number_of_Lanes,
    CASE
      WHEN location = 1 THEN 'Palm Beach'
      WHEN location = 2 THEN 'Broward'
      WHEN location = 3 THEN 'Miami Dade'
  END
    AS Location,
    TWOWAY AS Two_Way_Indicator,
    `CAPACITY` AS Total_Directional_Hourly_Capacity,
    FFSPD AS Free_Flow_Speed,
    POSTEDSPEED AS Posted_Speed_Limit,
    POSTEDTIME AS Posted_Time_Minutes,
    FREEFLOWTIM AS Free_Flow_Time_Minutes,
    AM_CONGTIME AS AM_Congestion_Time_Minutes,
    OF_CONGTIME AS Off_Peak_Congestion_Time_Minutes,
    PM_CONGTIME AS PM_Congestion_Time_Minutes,
    AM_TRK AS AM_Truck_Volume,
    PM_TRK AS PM_Truck_Volume,
    OF_TRK AS Off_Peak_Truck_Volume,
    AM_V AS AM_Peak_Period_Directional_PCEs,
    MD_V AS Midday_Period_Directional_PCEs,
    PM_V AS PM_Peak_Period_Directional_PCEs,
    EV_V AS Evening_Period_Directional_PCEs,
    EA_V AS Early_Period_Directional_PCEs,
    AM_DAVOL AS AM_Peak_Drive_Alone_Volume,
    AM_SRVOL AS AM_Peak_Shared_Ride_Volume,
    AM_TNCVOL AS AM_Peak_TNC_Volume,
    PM_DAVOL AS PM_Peak_Drive_Alone_Volume,
    PM_SRVOL AS PM_Peak_Shared_Ride_Volume,
    PM_TNCVOL AS PM_Peak_TNC_Volume,
    OF_DAVOL AS Off_Peak_Drive_Alone_Volume,
    OF_SRVOL AS Off_Peak_Shared_Ride_Volume,
    OF_TNCVOL AS Off_Peak_TNC_Volume,
    CASE
      WHEN AREA_TYPE = 1 THEN 'Central Business District'
      WHEN AREA_TYPE = 2 THEN 'Central Business District Fringe Area'
      WHEN AREA_TYPE = 3 THEN 'Residential'
      WHEN AREA_TYPE = 4 THEN 'Outlying Business District'
      WHEN AREA_TYPE = 5 THEN 'Rural'
  END
    AS Area_Type,
    AM_CONGSPD AS AM_Congested_Speed_Mph,
    PM_CONGSPD AS PM_Congested_Speed_Mph,
    OF_CONGSPD AS Off_Peak_Congested_Speed_Mph,
    AL_TOTVOL AS Daily_Total_Volume,
    AL_TRKVOL AS Daily_Truck_Volume,
    AL_CONGTIME AS Overall_Congested_Time,
    AL_CONGSPD AS Overall_Congested_Speed,
    HOV AS HOV_Facilities,
    AL_VMT AS Daily_Vehicle_Miles_Traveled,
    AM_TOTVOL AS AM_Total_Volume,
    PM_TOTVOL AS PM_Total_Volume,
    OF_TOTVOL AS Off_Peak_Total_Volume,
    CASE FT
      WHEN 1 THEN 'Freeways and Expressways'
      WHEN 2 THEN 'Divided Arterials'
      WHEN 3 THEN 'Undivided Arterials'
      WHEN 4 THEN 'Collectors'
      WHEN 5 THEN 'Centroid Connectors'
      WHEN 6 THEN 'One-Way Facilities'
      WHEN 7 THEN 'Ramps'
      WHEN 8 THEN 'HOV Facilities'
      WHEN 9 THEN 'Toll Facilities'
  END
    AS Facility_Type,
    AM_VHT AS AM_Vehicle_Hours_Traveled,
    PM_VHT AS PM_Vehicle_Hours_Traveled,
    OF_VHT AS Off_Peak_Vehicle_Hours_Traveled,
    AM_TRK_VHT AS AM_Truck_Vehicle_Hours_Traveled,
    PM_TRK_VHT AS PM_Truck_Vehicle_Hours_Traveled,
    OF_TRK_VHT AS Off_Peak_Truck_Vehicle_Hours_Traveled,
    AM_AUTO_VHT AS AM_uto_Vehicle_Hours_Traveled,
    PM_AUTO_VHT AS PM_Auto_Vehicle_Hours_Traveled,
    OF_AUTO_VHT AS Off_Peak_Auto_Vehicle_Hours_Traveled,
    CASE
      WHEN DISTANCE * (SAFE_DIVIDE(1, PM_CONGSPD) - SAFE_DIVIDE(1, FFSPD)) * PM_TOTVOL &lt; 0 THEN 0
      ELSE ROUND(DISTANCE * (SAFE_DIVIDE(1, PM_CONGSPD) - SAFE_DIVIDE(1, FFSPD)) * PM_TOTVOL)
  END
    AS PM_Vehicle_Hours_of_Delay,
    CASE
      WHEN DISTANCE * (SAFE_DIVIDE(1, AM_CONGSPD) - SAFE_DIVIDE(1, FFSPD)) * AM_TOTVOL &lt; 0 THEN 0
      ELSE ROUND(DISTANCE * (SAFE_DIVIDE(1, AM_CONGSPD) - SAFE_DIVIDE(1, FFSPD)) * AM_TOTVOL)
  END
    AS AM_Vehicle_Hours_of_Delay,
    CASE
      WHEN DISTANCE * (SAFE_DIVIDE(1, OF_CONGSPD) - SAFE_DIVIDE(1, FFSPD)) * OF_TOTVOL &lt; 0 THEN 0
      ELSE ROUND(DISTANCE * (SAFE_DIVIDE(1, OF_CONGSPD) - SAFE_DIVIDE(1, FFSPD)) * OF_TOTVOL)
  END
    AS Off_Peak_Vehicle_Hours_of_Delay,
    geom
  FROM
    `us-con-gcp-npr-0000424-011325.silver.Comb_HWYLOAD_F2045`
  WHERE
    FT != 5),
HWY_lOAD_2015 AS (
  SELECT
    A AS A_Node,
    B AS B_Node,
    CONCAT(A,B) AS Segment_Identifier,
    AM_VCLOSE AS AM_LOS_E_Capacity_Ratio,
    OF_VCLOSE AS OF_LOS_E_Capacity_Ratio,
    PM_VCLOSE AS PM_LOS_E_Capacity_Ratio,
    DISTANCE AS Distance_Miles,
    NUM_LANES AS Number_of_Lanes,
    CASE
      WHEN location = 1 THEN 'Palm Beach'
      WHEN location = 2 THEN 'Broward'
      WHEN location = 3 THEN 'Miami Dade'
  END
    AS Location,
    TWOWAY AS Two_Way_Indicator,
    `CAPACITY` AS Total_Directional_Hourly_Capacity,
    FFSPD AS Free_Flow_Speed,
    POSTEDSPEE AS Posted_Speed_Limit,
    POSTEDTIME AS Posted_Time_Minutes,
    FREEFLOWTI AS Free_Flow_Time_Minutes,
    AM_CONGTIM AS AM_Congestion_Time_Minutes,
    OF_CONGTIM AS Off_Peak_Congestion_Time_Minutes,
    PM_CONGTIM AS PM_Congestion_Time_Minutes,
    AM_TRK AS AM_Truck_Volume,
    PM_TRK AS PM_Truck_Volume,
    OF_TRK AS Off_Peak_Truck_Volume,
    AM_V AS AM_Peak_Period_Directional_PCEs,
    MD_V AS Midday_Period_Directional_PCEs,
    PM_V AS PM_Peak_Period_Directional_PCEs,
    EV_V AS Evening_Period_Directional_PCEs,
    EA_V AS Early_Period_Directional_PCEs,
    AM_DAVOL AS AM_Peak_Drive_Alone_Volume,
    AM_SRVOL AS AM_Peak_Shared_Ride_Volume,
    AM_TNCVOL AS AM_Peak_TNC_Volume,
    PM_DAVOL AS PM_Peak_Drive_Alone_Volume,
    PM_SRVOL AS PM_Peak_Shared_Ride_Volume,
    PM_TNCVOL AS PM_Peak_TNC_Volume,
    OF_DAVOL AS Off_Peak_Drive_Alone_Volume,
    OF_SRVOL AS Off_Peak_Shared_Ride_Volume,
    OF_TNCVOL AS Off_Peak_TNC_Volume,
    CASE
      WHEN AREA_TYPE = 1 THEN 'Central Business District'
      WHEN AREA_TYPE = 2 THEN 'Central Business District Fringe Area'
      WHEN AREA_TYPE = 3 THEN 'Residential'
      WHEN AREA_TYPE = 4 THEN 'Outlying Business District'
      WHEN AREA_TYPE = 5 THEN 'Rural'
  END
    AS Area_Type,
    AM_CONGSPD AS AM_Congested_Speed_Mph,
    PM_CONGSPD AS PM_Congested_Speed_Mph,
    OF_CONGSPD AS Off_Peak_Congested_Speed_Mph,
    AL_TOTVOL AS Daily_Total_Volume,
    AL_TRKVOL AS Daily_Truck_Volume,
    AL_CONGTIM AS Overall_Congested_Time,
    AL_CONGSPD AS Overall_Congested_Speed,
    HOV AS HOV_Facilities,
    AL_VMT AS Daily_Vehicle_Miles_Traveled,
    AM_TOTVOL AS AM_Total_Volume,
    PM_TOTVOL AS PM_Total_Volume,
    OF_TOTVOL AS Off_Peak_Total_Volume,
    CASE FT
      WHEN 1 THEN 'Freeways and Expressways'
      WHEN 2 THEN 'Divided Arterials'
      WHEN 3 THEN 'Undivided Arterials'
      WHEN 4 THEN 'Collectors'
      WHEN 5 THEN 'Centroid Connectors'
      WHEN 6 THEN 'One-Way Facilities'
      WHEN 7 THEN 'Ramps'
      WHEN 8 THEN 'HOV Facilities'
      WHEN 9 THEN 'Toll Facilities'
  END
    AS Facility_Type,
    AM_VHT AS AM_Vehicle_Hours_Traveled,
    PM_VHT AS PM_Vehicle_Hours_Traveled,
    OF_VHT AS Off_Peak_Vehicle_Hours_Traveled,
    AM_TRK_VHT AS AM_Truck_Vehicle_Hours_Traveled,
    PM_TRK_VHT AS PM_Truck_Vehicle_Hours_Traveled,
    OF_TRK_VHT AS Off_Peak_Truck_Vehicle_Hours_Traveled,
    AM_AUTO_VH AS AM_Auto_Vehicle_Hours_Traveled,
    PM_AUTO_VH AS PM_Auto_Vehicle_Hours_Traveled,
    OF_AUTO_VH AS Off_Peak_Auto_Vehicle_Hours_Traveled,
    CASE
      WHEN DISTANCE * (SAFE_DIVIDE(1, PM_CONGSPD) - SAFE_DIVIDE(1, FFSPD)) * PM_TOTVOL &lt; 0 THEN 0
      ELSE ROUND(DISTANCE * (SAFE_DIVIDE(1, PM_CONGSPD) - SAFE_DIVIDE(1, FFSPD)) * PM_TOTVOL)
  END
    AS PM_Vehicle_Hours_of_Delay,
    CASE
      WHEN DISTANCE * (SAFE_DIVIDE(1, AM_CONGSPD) - SAFE_DIVIDE(1, FFSPD)) * AM_TOTVOL &lt; 0 THEN 0
      ELSE ROUND(DISTANCE * (SAFE_DIVIDE(1, AM_CONGSPD) - SAFE_DIVIDE(1, FFSPD)) * AM_TOTVOL)
  END
    AS AM_Vehicle_Hours_of_Delay,
    CASE
      WHEN DISTANCE * (SAFE_DIVIDE(1, OF_CONGSPD) - SAFE_DIVIDE(1, FFSPD)) * OF_TOTVOL &lt; 0 THEN 0
      ELSE ROUND(DISTANCE * (SAFE_DIVIDE(1, OF_CONGSPD) - SAFE_DIVIDE(1, FFSPD)) * OF_TOTVOL)
  END
    AS Off_Peak_Vehicle_Hours_of_Delay,
    geom
  FROM
    `us-con-gcp-npr-0000424-011325.silver.Comb_HWYLOAD_R2015`
  WHERE
    FT != 5)
SELECT
  *,
  AM_Vehicle_Hours_of_Delay + PM_Vehicle_Hours_of_Delay + Off_Peak_Vehicle_Hours_of_Delay AS Total_Vehicle_Hours_of_Delay,
  2015 as Year
FROM
  HWY_lOAD_2015
union all
SELECT
  *,
  AM_Vehicle_Hours_of_Delay + PM_Vehicle_Hours_of_Delay + Off_Peak_Vehicle_Hours_of_Delay AS Total_Vehicle_Hours_of_Delay,
  2045 as Year
FROM
  HWY_lOAD_2045</t>
  </si>
  <si>
    <t>us-con-gcp-npr-0000424-011325.gold.Highway_Vehicle_Trips</t>
  </si>
  <si>
    <t>us-con-gcp-npr-0000424-011325.silver.Comb_HWYLOAD_F2045</t>
  </si>
  <si>
    <t>Comb_HWYLOAD_F2045</t>
  </si>
  <si>
    <t>B</t>
  </si>
  <si>
    <t>AM_VCLOSE</t>
  </si>
  <si>
    <t>OF_VCLOSE</t>
  </si>
  <si>
    <t>Rename, Transform and Union</t>
  </si>
  <si>
    <t>PM_VCLOSE</t>
  </si>
  <si>
    <t>DISTANCE</t>
  </si>
  <si>
    <t>NUM_LANES</t>
  </si>
  <si>
    <t>LOCATION</t>
  </si>
  <si>
    <t>TWOWAY</t>
  </si>
  <si>
    <t>CAPACITY</t>
  </si>
  <si>
    <t>FFSPD</t>
  </si>
  <si>
    <t>POSTEDSPEE</t>
  </si>
  <si>
    <t>POSTEDSPEED</t>
  </si>
  <si>
    <t>POSTEDTIME</t>
  </si>
  <si>
    <t>FREEFLOWSPE</t>
  </si>
  <si>
    <t>FREEFLOWTI</t>
  </si>
  <si>
    <t>AM_CONGTIM</t>
  </si>
  <si>
    <t>AM_CONGTIME</t>
  </si>
  <si>
    <t>OF_CONGTIM</t>
  </si>
  <si>
    <t>OF_CONGTIME</t>
  </si>
  <si>
    <t>PM_CONGTIM</t>
  </si>
  <si>
    <t>PM_CONGTIME</t>
  </si>
  <si>
    <t>AM_TRK</t>
  </si>
  <si>
    <t>PM_TRK</t>
  </si>
  <si>
    <t>OF_TRK</t>
  </si>
  <si>
    <t>AM_V</t>
  </si>
  <si>
    <t>MD_V</t>
  </si>
  <si>
    <t>PM_V</t>
  </si>
  <si>
    <t>EV_V</t>
  </si>
  <si>
    <t>EA_V</t>
  </si>
  <si>
    <t>AM_DAVOL</t>
  </si>
  <si>
    <t>AM_SRVOL</t>
  </si>
  <si>
    <t>AM_TNCVOL</t>
  </si>
  <si>
    <t>PM_DAVOL</t>
  </si>
  <si>
    <t>PM_SRVOL</t>
  </si>
  <si>
    <t>PM_TNCVOL</t>
  </si>
  <si>
    <t>OF_DAVOL</t>
  </si>
  <si>
    <t>OF_SRVOL</t>
  </si>
  <si>
    <t>OF_TNCVOL</t>
  </si>
  <si>
    <t>AREA_TYPE</t>
  </si>
  <si>
    <t>AM_CONGSPD</t>
  </si>
  <si>
    <t>PM_CONGSPD</t>
  </si>
  <si>
    <t>OF_CONGSPD</t>
  </si>
  <si>
    <t>AL_TOTVOL</t>
  </si>
  <si>
    <t>AL_TRKVOL</t>
  </si>
  <si>
    <t>AL_CONGTIM</t>
  </si>
  <si>
    <t>AL_CONGTIME</t>
  </si>
  <si>
    <t>AL_CONGSPD</t>
  </si>
  <si>
    <t>HOV</t>
  </si>
  <si>
    <t>AL_VMT</t>
  </si>
  <si>
    <t>AM_TOTVOL</t>
  </si>
  <si>
    <t>PM_TOTVOL</t>
  </si>
  <si>
    <t>OF_TOTVOL</t>
  </si>
  <si>
    <t>FT</t>
  </si>
  <si>
    <t>AM_VHT</t>
  </si>
  <si>
    <t>PM_VHT</t>
  </si>
  <si>
    <t>OF_VHT</t>
  </si>
  <si>
    <t>AM_TRK_VHT</t>
  </si>
  <si>
    <t>PM_TRK_VHT</t>
  </si>
  <si>
    <t>OF_TRK_VHT</t>
  </si>
  <si>
    <t>AM_AUTO_VH</t>
  </si>
  <si>
    <t>AM_AUTO_VHT</t>
  </si>
  <si>
    <t>PM_AUTO_VH</t>
  </si>
  <si>
    <t>PM_AUTO_VHT</t>
  </si>
  <si>
    <t>OF_AUTO_VH</t>
  </si>
  <si>
    <t>OF_AUTO_VHT</t>
  </si>
  <si>
    <t>Created to calculate Vehicle hour of delay in Evening</t>
  </si>
  <si>
    <t>Created to calculate Vehicle hour of delay in Morning</t>
  </si>
  <si>
    <t>Created to calculate Vehicle hour of delay in off Peak Hour</t>
  </si>
  <si>
    <t xml:space="preserve">Total Vehicle Hour of delay </t>
  </si>
  <si>
    <t>To uniquely identify the route pair</t>
  </si>
  <si>
    <t>CREATE OR REPLACE TABLE
  `us-con-gcp-npr-0000424-011325.diamond.Highway_Vehicle_Trips` AS
SELECT
  *
FROM
  `us-con-gcp-npr-0000424-011325.gold.Highway_Vehicle_Trips`</t>
  </si>
  <si>
    <t>us-con-gcp-npr-0000424-011325.silver.BCT_Bus_stps_intrsct_IntHi70</t>
  </si>
  <si>
    <t>BCT_Bus_stps_intrsct_IntHi70</t>
  </si>
  <si>
    <t>CREATE OR REPLACE TABLE
  `us-con-gcp-npr-0000424-011325.gold.Flood_Risk_Transit_Facilities` AS
SELECT
  "Bus Stop" as Facility_Type,
  concat(descriptio,": ","Route ",routes) as Facility_Name,
  0 as Acres,
  100 as Percent_of_area_inundated,
  NULL as FOLIO,
  geom
FROM
  us-con-gcp-npr-0000424-011325.silver.BCT_Bus_stps_intrsct_IntHi70
union all
--
SELECT
  "Park and Ride Lot" as Facility_Type,
  concat(name,": ",details) as Facility_Name,
  Total_Acres_Facility as Acres,
  Percent_Inundation as Percent_of_area_inundated,
  FOLIO,
  geom
FROM
us-con-gcp-npr-0000424-011325.silver.BCT_Transit_facilty_clp_intHi70
union all
--
SELECT
  "CSX" as Facility_Type,
  "CSX Corridor" as Facility_Name,
  total_acres as Acres,
  prcnt_inundation as Percent_of_area_inundated,
  FOLIO,
  geom
FROM
us-con-gcp-npr-0000424-011325.silver.CSX_prcl_clp_IntHi70
union all
--
SELECT
  "FEC" as Facility_Type,
  "FEC Corridor" as Facility_Name,
  total_acres as Acres,
  Prcent_Inundation as Percent_of_area_inundated,
  FOLIO,
  geom
FROM
us-con-gcp-npr-0000424-011325.silver.FEC_prcl_clp_IntHi70
union all
--
SELECT
  "Rail Station" as Facility_Type,
  name as Facility_Name,
  total_acres as Acres,
  prcnt_inundation as Percent_of_area_inundated,
  FOLIO,
  geom
FROM
us-con-gcp-npr-0000424-011325.silver.Rail_Station_clp_IntHi70</t>
  </si>
  <si>
    <t>us-con-gcp-npr-0000424-011325.gold.Flood_Risk_Transit_Facilities</t>
  </si>
  <si>
    <t>us-con-gcp-npr-0000424-011325.silver.BCT_Bus_stps_intrsct_IntHi71</t>
  </si>
  <si>
    <t>BCT_Bus_stps_intrsct_IntHi71</t>
  </si>
  <si>
    <t>Combine to make new column</t>
  </si>
  <si>
    <t>Combined with routes to add to name column</t>
  </si>
  <si>
    <t>us-con-gcp-npr-0000424-011325.silver.BCT_Bus_stps_intrsct_IntHi72</t>
  </si>
  <si>
    <t>BCT_Bus_stps_intrsct_IntHi72</t>
  </si>
  <si>
    <t>routes</t>
  </si>
  <si>
    <t>Combined with descriptio to add to name column</t>
  </si>
  <si>
    <t>us-con-gcp-npr-0000424-011325.silver.BCT_Transit_facilty_clp_intHi71</t>
  </si>
  <si>
    <t>BCT_Transit_facilty_clp_intHi71</t>
  </si>
  <si>
    <t>Combined with details to add to name column</t>
  </si>
  <si>
    <t>us-con-gcp-npr-0000424-011325.silver.BCT_Transit_facilty_clp_intHi72</t>
  </si>
  <si>
    <t>BCT_Transit_facilty_clp_intHi72</t>
  </si>
  <si>
    <t>details</t>
  </si>
  <si>
    <t>Combined with name to add to name column</t>
  </si>
  <si>
    <t>us-con-gcp-npr-0000424-011325.silver.BCT_Transit_facilty_clp_intHi73</t>
  </si>
  <si>
    <t>BCT_Transit_facilty_clp_intHi73</t>
  </si>
  <si>
    <t>Total_Acres_Facility</t>
  </si>
  <si>
    <t>us-con-gcp-npr-0000424-011325.silver.BCT_Transit_facilty_clp_intHi74</t>
  </si>
  <si>
    <t>BCT_Transit_facilty_clp_intHi74</t>
  </si>
  <si>
    <t xml:space="preserve"> Percent_Inundation</t>
  </si>
  <si>
    <t>us-con-gcp-npr-0000424-011325.silver.BCT_Transit_facilty_clp_intHi75</t>
  </si>
  <si>
    <t>BCT_Transit_facilty_clp_intHi75</t>
  </si>
  <si>
    <t>us-con-gcp-npr-0000424-011325.silver.CSX_prcl_clp_IntHi71</t>
  </si>
  <si>
    <t>CSX_prcl_clp_IntHi71</t>
  </si>
  <si>
    <t>total_acres</t>
  </si>
  <si>
    <t>us-con-gcp-npr-0000424-011325.silver.CSX_prcl_clp_IntHi72</t>
  </si>
  <si>
    <t>CSX_prcl_clp_IntHi72</t>
  </si>
  <si>
    <t>Prcent_Inundation</t>
  </si>
  <si>
    <t>us-con-gcp-npr-0000424-011325.gold.Transit_Facilities</t>
  </si>
  <si>
    <t>us-con-gcp-npr-0000424-011325.silver.CSX_prcl_clp_IntHi73</t>
  </si>
  <si>
    <t>CSX_prcl_clp_IntHi73</t>
  </si>
  <si>
    <t>us-con-gcp-npr-0000424-011325.silver.Rail_Station_clp_IntHi71</t>
  </si>
  <si>
    <t>Rail_Station_clp_IntHi71</t>
  </si>
  <si>
    <t>us-con-gcp-npr-0000424-011325.silver.Rail_Station_clp_IntHi72</t>
  </si>
  <si>
    <t>Rail_Station_clp_IntHi72</t>
  </si>
  <si>
    <t>us-con-gcp-npr-0000424-011325.silver.Rail_Station_clp_IntHi73</t>
  </si>
  <si>
    <t>Rail_Station_clp_IntHi73</t>
  </si>
  <si>
    <t>prcnt_inundation</t>
  </si>
  <si>
    <t>us-con-gcp-npr-0000424-011325.silver.Rail_Station_clp_IntHi74</t>
  </si>
  <si>
    <t>Rail_Station_clp_IntHi74</t>
  </si>
  <si>
    <t>CREATE OR REPLACE TABLE
  `us-con-gcp-npr-0000424-011325.diamond.Flood_Risk_Transit_Facilities` AS
SELECT
  *
FROM
  `us-con-gcp-npr-0000424-011325.gold.Flood_Risk_Transit_Facilities`</t>
  </si>
  <si>
    <t>us-con-gcp-npr-0000424-011325.silver.Hospitals_clp_inthi70</t>
  </si>
  <si>
    <t>Hospitals_clp_inthi70</t>
  </si>
  <si>
    <t>CREATE OR REPLACE TABLE
  `us-con-gcp-npr-0000424-011325.gold.Flood_Risk_Public_Facilities` AS
SELECT
  "Hospital" AS Facility_Type,
  name AS Facility_Name,
  "Local Hospital" AS Facility_Details,
  CONCAT(round(Total_Acres, 4), " acres") AS Shape_Area,
  Percnt_Inundation AS Percent_of_area_inundated,
  FOLIO,
  geom
FROM
  us-con-gcp-npr-0000424-011325.silver.Hospitals_clp_inthi70
UNION ALL
SELECT
  "Library" AS Facility_Type,
  libname AS Facility_Name,
  type AS Facility_Details,
  CONCAT(round(acres, 4), " acres") AS Shape_Area,
  Prcnt_Inundation AS Percent_of_area_inundated,
  FOLIO,
  geom
FROM
  us-con-gcp-npr-0000424-011325.silver.Libraries_clp_inthi70
UNION ALL
SELECT
  "Major Road" AS Facility_Type,
  streetname AS Facility_Name,
  "Inundated roadway segment" AS Facility_Details,
  CONCAT(round(miles_inundated, 4), " miles") AS Shape_Area,
  100 AS Percent_of_area_inundated,
  NULL AS FOLIO,
  geom
FROM
  us-con-gcp-npr-0000424-011325.silver.Major_roads_Inthi70
UNION ALL
SELECT
  "Marina" AS Facility_Type,
  name AS Facility_Name,
  address AS Facility_Details,
  CONCAT(round(parcel_acres, 4), " acres") AS Shape_Area,
  Prcnt_Inundation AS Percent_of_area_inundated,
  FOLIO,
  geom
FROM
  us-con-gcp-npr-0000424-011325.silver.Marinas_prcl_clp_IntHi70
UNION ALL
SELECT
  "Park" AS Facility_Type,
  name AS Facility_Name,
  park_type AS Facility_Details,
  CONCAT(round(area_acres, 4), " acres") AS Shape_Area,
  Prcnt_Inundation AS Percent_of_area_inundated,
  NULL AS FOLIO,
  geom
FROM
  us-con-gcp-npr-0000424-011325.silver.Parks_BC_clp_inthi70</t>
  </si>
  <si>
    <t>us-con-gcp-npr-0000424-011325.gold.Flood_Risk_Public_Facilities</t>
  </si>
  <si>
    <t>us-con-gcp-npr-0000424-011325.silver.Hospitals_clp_inthi71</t>
  </si>
  <si>
    <t>Hospitals_clp_inthi71</t>
  </si>
  <si>
    <t>Rename to Facility_Name</t>
  </si>
  <si>
    <t>us-con-gcp-npr-0000424-011325.silver.Hospitals_clp_inthi72</t>
  </si>
  <si>
    <t>Hospitals_clp_inthi72</t>
  </si>
  <si>
    <t>Total_Acres</t>
  </si>
  <si>
    <t>Rename, Transform and union</t>
  </si>
  <si>
    <t>Added " acres" as string , rename to Shape_Area</t>
  </si>
  <si>
    <t>us-con-gcp-npr-0000424-011325.silver.Hospitals_clp_inthi73</t>
  </si>
  <si>
    <t>Hospitals_clp_inthi73</t>
  </si>
  <si>
    <t>Percnt_Inundation</t>
  </si>
  <si>
    <t>Rename to Percent_of_area_inundated</t>
  </si>
  <si>
    <t>us-con-gcp-npr-0000424-011325.silver.Hospitals_clp_inthi74</t>
  </si>
  <si>
    <t>Hospitals_clp_inthi74</t>
  </si>
  <si>
    <t>us-con-gcp-npr-0000424-011325.silver.Libraries_clp_inthi70</t>
  </si>
  <si>
    <t>Libraries_clp_inthi70</t>
  </si>
  <si>
    <t>us-con-gcp-npr-0000424-011325.silver.Libraries_clp_inthi71</t>
  </si>
  <si>
    <t>Libraries_clp_inthi71</t>
  </si>
  <si>
    <t xml:space="preserve">libname </t>
  </si>
  <si>
    <t>us-con-gcp-npr-0000424-011325.silver.Libraries_clp_inthi72</t>
  </si>
  <si>
    <t>Libraries_clp_inthi72</t>
  </si>
  <si>
    <t xml:space="preserve">type </t>
  </si>
  <si>
    <t>Rename to Facility_Details</t>
  </si>
  <si>
    <t>us-con-gcp-npr-0000424-011325.silver.Libraries_clp_inthi73</t>
  </si>
  <si>
    <t>Libraries_clp_inthi73</t>
  </si>
  <si>
    <t>acres</t>
  </si>
  <si>
    <t>us-con-gcp-npr-0000424-011325.silver.Libraries_clp_inthi74</t>
  </si>
  <si>
    <t>Libraries_clp_inthi74</t>
  </si>
  <si>
    <t>Prcnt_Inundation</t>
  </si>
  <si>
    <t>us-con-gcp-npr-0000424-011325.silver.Libraries_clp_inthi75</t>
  </si>
  <si>
    <t>Libraries_clp_inthi75</t>
  </si>
  <si>
    <t>us-con-gcp-npr-0000424-011325.silver.Major_roads_Inthi71</t>
  </si>
  <si>
    <t>Major_roads_Inthi71</t>
  </si>
  <si>
    <t xml:space="preserve">streetname </t>
  </si>
  <si>
    <t>us-con-gcp-npr-0000424-011325.silver.Major_roads_Inthi72</t>
  </si>
  <si>
    <t>Major_roads_Inthi72</t>
  </si>
  <si>
    <t>miles_inundated</t>
  </si>
  <si>
    <t>Converted to string for union</t>
  </si>
  <si>
    <t>us-con-gcp-npr-0000424-011325.silver.Marinas_prcl_clp_IntHi71</t>
  </si>
  <si>
    <t>Marinas_prcl_clp_IntHi71</t>
  </si>
  <si>
    <t xml:space="preserve">name </t>
  </si>
  <si>
    <t>us-con-gcp-npr-0000424-011325.silver.Marinas_prcl_clp_IntHi72</t>
  </si>
  <si>
    <t>Marinas_prcl_clp_IntHi72</t>
  </si>
  <si>
    <t xml:space="preserve">address </t>
  </si>
  <si>
    <t>us-con-gcp-npr-0000424-011325.silver.Marinas_prcl_clp_IntHi73</t>
  </si>
  <si>
    <t>Marinas_prcl_clp_IntHi73</t>
  </si>
  <si>
    <t>parcel_acres</t>
  </si>
  <si>
    <t>us-con-gcp-npr-0000424-011325.silver.Marinas_prcl_clp_IntHi74</t>
  </si>
  <si>
    <t>Marinas_prcl_clp_IntHi74</t>
  </si>
  <si>
    <t>us-con-gcp-npr-0000424-011325.silver.Marinas_prcl_clp_IntHi75</t>
  </si>
  <si>
    <t>Marinas_prcl_clp_IntHi75</t>
  </si>
  <si>
    <t>us-con-gcp-npr-0000424-011325.silver.Parks_BC_clp_inthi71</t>
  </si>
  <si>
    <t>Parks_BC_clp_inthi71</t>
  </si>
  <si>
    <t>us-con-gcp-npr-0000424-011325.silver.Parks_BC_clp_inthi72</t>
  </si>
  <si>
    <t>Parks_BC_clp_inthi72</t>
  </si>
  <si>
    <t>park_type</t>
  </si>
  <si>
    <t>us-con-gcp-npr-0000424-011325.silver.Parks_BC_clp_inthi73</t>
  </si>
  <si>
    <t>Parks_BC_clp_inthi73</t>
  </si>
  <si>
    <t>area_acres</t>
  </si>
  <si>
    <t>us-con-gcp-npr-0000424-011325.silver.Parks_BC_clp_inthi74</t>
  </si>
  <si>
    <t>Parks_BC_clp_inthi74</t>
  </si>
  <si>
    <t>CREATE TABLE
  `us-con-gcp-npr-0000424-011325.diamond.Public_Facilities` AS
SELECT
 * from `us-con-gcp-npr-0000424-011325.gold.Public_Facilities`</t>
  </si>
  <si>
    <t>CREATE OR REPLACE TABLE
 `us-con-gcp-npr-0000424-011325.gold.Flood_Risk_Sewage_Facilities` AS
SELECT
  case
    when address = ' ' then "Lift station at unknown address"
    else concat("Lift Station at ", address)
  end Name,
  FOLIO,
  geom
FROM
  `us-con-gcp-npr-0000424-011325.silver.Lift_Stations_Intrsct_IntHi70`
union all
SELECT
  name as Name,
  FOLIO,
  geom
FROM
  `us-con-gcp-npr-0000424-011325.silver.SolidWaste_BC_clp_IntHi70`</t>
  </si>
  <si>
    <t>us-con-gcp-npr-0000424-011325.gold.Flood_Risk_Sewage_Facilities</t>
  </si>
  <si>
    <t>us-con-gcp-npr-0000424-011325.silver.Lift_Stations_Intrsct_IntHi71</t>
  </si>
  <si>
    <t>Lift_Stations_Intrsct_IntHi71</t>
  </si>
  <si>
    <t>Rename to Name column</t>
  </si>
  <si>
    <t>us-con-gcp-npr-0000424-011325.silver.Lift_Stations_Intrsct_IntHi72</t>
  </si>
  <si>
    <t>Lift_Stations_Intrsct_IntHi72</t>
  </si>
  <si>
    <t>us-con-gcp-npr-0000424-011325.silver.SolidWaste_BC_clp_IntHi70</t>
  </si>
  <si>
    <t>SolidWaste_BC_clp_IntHi70</t>
  </si>
  <si>
    <t>us-con-gcp-npr-0000424-011325.silver.SolidWaste_BC_clp_IntHi71</t>
  </si>
  <si>
    <t>SolidWaste_BC_clp_IntHi71</t>
  </si>
  <si>
    <t>us-con-gcp-npr-0000424-011325.silver.SolidWaste_BC_clp_IntHi72</t>
  </si>
  <si>
    <t>SolidWaste_BC_clp_IntHi72</t>
  </si>
  <si>
    <t xml:space="preserve">CREATE TABLE
 `us-con-gcp-npr-0000424-011325.diamond.Flood_Risk_Sewage_Facilities` AS
SELECT
  * from `us-con-gcp-npr-0000424-011325.gold.Flood_Risk_Sewage_Facilities` </t>
  </si>
  <si>
    <t>us-con-gcp-npr-0000424-011325.bronze.Park_and_Ride_Lots</t>
  </si>
  <si>
    <t>Park_and_Ride_Lots</t>
  </si>
  <si>
    <t>CREATE OR REPLACE TABLE `us-con-gcp-npr-0000424-011325.silver.Park_and_Ride_Lots` AS 
SELECT Name, geometry as geom FROM `us-con-gcp-npr-0000424-011325.bronze.Park_and_Ride_Lots`</t>
  </si>
  <si>
    <t>us-con-gcp-npr-0000424-011325.silver.Park_and_Ride_Lots</t>
  </si>
  <si>
    <t>ObjectID</t>
  </si>
  <si>
    <t>CREATE OR REPLACE TABLE `us-con-gcp-npr-0000424-011325.gold.Park_and_Ride_Lots` AS 
SELECT * FROM `us-con-gcp-npr-0000424-011325.silver.Park_and_Ride_Lots`</t>
  </si>
  <si>
    <t>us-con-gcp-npr-0000424-011325.gold.Park_and_Ride_Lots</t>
  </si>
  <si>
    <t>Add facility type</t>
  </si>
  <si>
    <t>CREATE OR REPLACE TABLE `us-con-gcp-npr-0000424-011325.diamond.Broward_Transit_Facilities` AS
(
  SELECT
    "Park and Ride Lot" as Facility_Type,
    Name as Facility_Name,
    geom
  FROM `us-con-gcp-npr-0000424-011325.gold.Park_and_Ride_Lots`
union all
  SELECT
    "Port Authority",
    "Port Everglades",
    st_geogpoint(-80.117775, 26.085421)
union all
  SELECT
    "Brightline Station",
    "Fort Lauderdale Train Station",
    st_geogpoint(-80.14611, 26.12366)
)</t>
  </si>
  <si>
    <t>us-con-gcp-npr-0000424-011325.bronze.Coconut_Creek_Zoning</t>
  </si>
  <si>
    <t>CREATE OR REPLACE TABLE us-con-gcp-npr-0000424-011325.silver.Coconut_Creek_Zoning
CLUSTER BY geom
AS(SELECT * except(geometry), geometry as geom FROM us-con-gcp-npr-0000424-011325.bronze.Coconut_Creek_Zoning);</t>
  </si>
  <si>
    <t>Coral Springs Zoning</t>
  </si>
  <si>
    <t>us-con-gcp-npr-0000424-011325.bronze.Coral_Springs_Zoning</t>
  </si>
  <si>
    <t>CREATE OR REPLACE TABLE us-con-gcp-npr-0000424-011325.silver.Coral_Springs_Zoning
CLUSTER BY geom
AS(SELECT * except(geometry), geometry as geom FROM us-con-gcp-npr-0000424-011325.bronze.Coral_Springs_Zoning);</t>
  </si>
  <si>
    <t>Hallandale Beach Zoning</t>
  </si>
  <si>
    <t>us-con-gcp-npr-0000424-011325.bronze.Hallandale_Beach_zoning</t>
  </si>
  <si>
    <t>CREATE OR REPLACE TABLE us-con-gcp-npr-0000424-011325.silver.Hallandale_Beach_zoning
CLUSTER BY geom
AS(SELECT * except(geometry), geometry as geom FROM us-con-gcp-npr-0000424-011325.bronze.Hallandale_Beach_zoning);</t>
  </si>
  <si>
    <t>North Lauderdale Zoning</t>
  </si>
  <si>
    <t>us-con-gcp-npr-0000424-011325.bronze.North_Lauderdale_ZoningDistrict</t>
  </si>
  <si>
    <t>CREATE OR REPLACE TABLE us-con-gcp-npr-0000424-011325.silver.North_Lauderdale_ZoningDistrict
CLUSTER BY geom
AS(SELECT * except(geometry), geometry as geom FROM us-con-gcp-npr-0000424-011325.bronze.North_Lauderdale_ZoningDistrict);</t>
  </si>
  <si>
    <t>Oakland Park Zoning</t>
  </si>
  <si>
    <t>us-con-gcp-npr-0000424-011325.bronze.Oakland_Park_Zoning</t>
  </si>
  <si>
    <t>CREATE OR REPLACE TABLE us-con-gcp-npr-0000424-011325.silver.Oakland_Park_Zoning
CLUSTER BY geom
AS(SELECT * except(geometry), geometry as geom FROM us-con-gcp-npr-0000424-011325.bronze.Oakland_Park_Zoning);</t>
  </si>
  <si>
    <t>West Park Zoning</t>
  </si>
  <si>
    <t>us-con-gcp-npr-0000424-011325.bronze.West_Park_Zoning</t>
  </si>
  <si>
    <t>CREATE OR REPLACE TABLE us-con-gcp-npr-0000424-011325.silver.West_Park_Zoning
CLUSTER BY geom
AS(SELECT * except(geometry), geometry as geom FROM us-con-gcp-npr-0000424-011325.bronze.West_Park_Zoning);</t>
  </si>
  <si>
    <t>us-con-gcp-npr-0000424-011325.bronze.Weston_Zoning</t>
  </si>
  <si>
    <t>CREATE OR REPLACE TABLE us-con-gcp-npr-0000424-011325.silver.Weston_Zoning
CLUSTER BY geom
AS(SELECT * except(geometry), geometry as geom FROM us-con-gcp-npr-0000424-011325.bronze.Weston_Zoning);</t>
  </si>
  <si>
    <t>UrbanSim Base Scenario</t>
  </si>
  <si>
    <t>us-con-gcp-npr-0000424-011325.bronze.UrbanSim_Baseline_Scenario</t>
  </si>
  <si>
    <t>CREATE TABLE `us-con-gcp-npr-0000424-011325.silver.UrbanSim_Baseline_Scenario` AS
SELECT *
FROM `us-con-gcp-npr-0000424-011325.bronze.UrbanSim_Baseline_Scenario`;</t>
  </si>
  <si>
    <t>us-con-gcp-npr-0000424-011325.silver.UrbanSim_Baseline_Scenario</t>
  </si>
  <si>
    <t>CREATE OR REPLACE TABLE `us-con-gcp-npr-0000424-011325.gold.UrbanSim_Baseline_Scenario` AS
WITH URBANSIM_SCENARIO AS (
  SELECT * FROM
    (SELECT 
      year,
      geo_level,
      geo_level_id,
      CASE 
          WHEN indicator_id = 'sector_0' THEN 'total_jobs_government_management'
          WHEN indicator_id = 'sector_1' THEN 'total_jobs_basic_industry'
          WHEN indicator_id = 'sector_2' THEN 'total_jobs_transportation_communications'
          WHEN indicator_id = 'sector_3' THEN 'total_jobs_retail'
          WHEN indicator_id = 'sector_4' THEN 'total_jobs_finance'
          WHEN indicator_id = 'sector_5' THEN 'total_jobs_services'
          ELSE indicator_id 
      END AS name_of_indicator,
      ROUND(indicator_value, 2) AS indicator_value 
    FROM `us-con-gcp-npr-0000424-011325.silver.UrbanSim_Baseline_Scenario`
    )
    PIVOT (ANY_VALUE(indicator_value) FOR name_of_indicator IN (
      "density_households_acre",
      "density_jobs_acre",
      "density_units_acre",
      "employment_capacity",
      "household_population",
      "household_population_density_acres",
      "residential_capacity",
      "ln_acres",
      "ln_job_access_30minute_transit",
      "ln_job_access_45minute_transit",
      "ln_price_own",
      "ln_price_rent",
      "ln_unit",
      "own_units",
      "rental_units",
      "owners_vacancy_rate",
      "renters_vacancy_rate",
      "percentage_rent_burden",
      "percentage_severe_rent_burden",
      "prop_lowinc",
      "rent_burden",
      "severe_rent_burden",
      "residential_price",
      "total_jobs_government_management",
      "total_jobs_basic_industry",
      "total_jobs_transportation_communications",
      "total_jobs_retail",
      "total_jobs_finance",
      "total_jobs_services",
      "sum_total_households",
      "sum_total_jobs",
      "sum_total_units",
      "households_in_fema_flood_zone_100yr",
      "households_in_noaa_flood_high_2040",
      "households_in_noaa_flood_high_2070",
      "households_in_noaa_flood_low_2040",
      "households_in_noaa_flood_low_2070",
      "households_inc_0_20_in_fema_flood_zone_100yr",
      "households_inc_0_20_in_noaa_flood_high_2040",
      "households_inc_0_20_in_noaa_flood_high_2070",
      "households_inc_0_20_in_noaa_flood_low_2040",
      "households_inc_0_20_in_noaa_flood_low_2070",
      "households_inc_80_over_in_fema_flood_zone_100yr",
      "households_inc_80_over_in_noaa_flood_high_2040",
      "households_inc_80_over_in_noaa_flood_high_2070",
      "households_inc_80_over_in_noaa_flood_low_2040",
      "households_inc_80_over_in_noaa_flood_low_2070",
      "jobs_in_fema_flood_zone_100yr",
      "jobs_in_noaa_flood_high_2040",
      "jobs_in_noaa_flood_high_2070",
      "jobs_in_noaa_flood_low_2040",
      "jobs_in_noaa_flood_low_2070"
    ))
    WHERE geo_level != "region"
  )
  SELECT A.*
  FROM URBANSIM_SCENARIO A</t>
  </si>
  <si>
    <t>us-con-gcp-npr-0000424-011325.gold.UrbanSim_Baseline_Scenario</t>
  </si>
  <si>
    <t>indicator_id</t>
  </si>
  <si>
    <t>Rename and Transformation</t>
  </si>
  <si>
    <t>Renamed some column values, pivot to column wise schema formatting</t>
  </si>
  <si>
    <t>indicator_value</t>
  </si>
  <si>
    <t>Rounded the values to 2 decimals</t>
  </si>
  <si>
    <t>UrbanSim Base Scenario Sample</t>
  </si>
  <si>
    <t>CREATE OR REPLACE TABLE `us-con-gcp-npr-0000424-011325.diamond.UrbanSim_Baseline_Scenario` AS
SELECT A.*, B.geom
FROM `us-con-gcp-npr-0000424-011325.gold.UrbanSim_Baseline_Scenario` A
JOIN `us-con-gcp-npr-0000424-011325.gold.UrbanSim_Combined_geom` B
ON A.geo_level = B.geo_level
AND A.geo_level_id = B.geo_level_id</t>
  </si>
  <si>
    <t>us-con-gcp-npr-0000424-011325.gold.UrbanSim_Combined_geom</t>
  </si>
  <si>
    <t>UrbanSim_Combined_geom</t>
  </si>
  <si>
    <t>us-con-gcp-npr-0000424-011325.bronze.UrbanSim_Results_Sample</t>
  </si>
  <si>
    <t>UrbanSim_Results_Sample</t>
  </si>
  <si>
    <t>CREATE TABLE `us-con-gcp-npr-0000424-011325.silver.UrbanSim_Results_Sample` AS
SELECT *
FROM `us-con-gcp-npr-0000424-011325.bronze.UrbanSim_Results_Sample`;</t>
  </si>
  <si>
    <t>us-con-gcp-npr-0000424-011325.silver.UrbanSim_Results_Sample</t>
  </si>
  <si>
    <t>CREATE OR REPLACE TABLE `us-con-gcp-npr-0000424-011325.gold.UrbanSim_Results_Sample` AS
WITH URBANSIM_SCENARIO AS (
  SELECT * FROM
    (SELECT 
      year,
      geo_level,
      geo_level_id,
      CASE 
          WHEN indicator_id = 'sector_0' THEN 'total_jobs_government_management'
          WHEN indicator_id = 'sector_1' THEN 'total_jobs_basic_industry'
          WHEN indicator_id = 'sector_2' THEN 'total_jobs_transportation_communications'
          WHEN indicator_id = 'sector_3' THEN 'total_jobs_retail'
          WHEN indicator_id = 'sector_4' THEN 'total_jobs_finance'
          WHEN indicator_id = 'sector_5' THEN 'total_jobs_services'
          ELSE indicator_id 
      END AS name_of_indicator,
      ROUND(indicator_value, 2) AS indicator_value 
    FROM `us-con-gcp-npr-0000424-011325.silver.UrbanSim_Results_Sample`
    )
    PIVOT (ANY_VALUE(indicator_value) FOR name_of_indicator IN (
      "density_households_acre",
      "density_jobs_acre",
      "density_units_acre",
      "employment_capacity",
      "household_population",
      "household_population_density_acres",
      "residential_capacity",
      "ln_acres",
      "ln_job_access_10_miles",
      "ln_job_access_1_mile",
      "ln_price_own",
      "ln_price_rent",
      "ln_unit",
      "own_units",
      "rental_units",
      "owners_vacancy_rate",
      "renters_vacancy_rate",
      "percentage_rent_burden",
      "percentage_severe_rent_burden",
      "prop_lowinc",
      "rent_burden",
      "severe_rent_burden",
      "residential_price",
      "total_jobs_government_management",
      "total_jobs_basic_industry",
      "total_jobs_transportation_communications",
      "total_jobs_retail",
      "total_jobs_finance",
      "total_jobs_services",
      "sum_total_households",
      "sum_total_jobs",
      "sum_total_units"
    ))
    WHERE geo_level != "region"
  )
  SELECT A.*
  FROM URBANSIM_SCENARIO A</t>
  </si>
  <si>
    <t>us-con-gcp-npr-0000424-011325.gold.UrbanSim_Results_Sample</t>
  </si>
  <si>
    <t>UrbanSim Geoms</t>
  </si>
  <si>
    <t>Union</t>
  </si>
  <si>
    <t>CREATE OR REPLACE TABLE `us-con-gcp-npr-0000424-011325.silver.UrbanSim_Combined_geom` AS
SELECT * FROM 
(
  SELECT 
    'county' as geo_level,
    CONCAT(State_FIPS_Code, County_FIPS_Code) as geo_level_id,
    geom as geom,
  FROM `us-con-gcp-npr-0000424-011325.diamond.Broward_County_Data_2019`
  UNION ALL
  SELECT 
    'municipal' as geo_level,
    uid_muni_urbansim as geo_level_id,
    geometry as geom,
  FROM `us-con-gcp-npr-0000424-011325.bronze.UrbanSim_muni_geom`
  WHERE NOT ST_ISEMPTY(geometry)
  UNION ALL
  SELECT 
    'municipal' as geo_level,
    '-1_Other' as geo_level_id,
    geometry as geom,
  FROM `us-con-gcp-npr-0000424-011325.bronze.UrbanSim_muni_other_geom`
  UNION ALL
  SELECT 
    'tract' as geo_level,
    tract_id as geo_level_id,
    geom as geom,
  FROM `us-con-gcp-npr-0000424-011325.bronze.UrbanSim_us_census_tract_2020_v20_noncarto_geom`
  UNION ALL
  SELECT 
    'block_group' as geo_level,
    block_group_id as geo_level_id,
    geom as geom,
  FROM `us-con-gcp-npr-0000424-011325.bronze.UrbanSim_us_census_blockgroup_2020_v20_noncarto_geom`
  UNION ALL
  SELECT 
    'block' as geo_level,
    block_id as geo_level_id,
    geom as geom,
  FROM `us-con-gcp-npr-0000424-011325.bronze.UrbanSim_us_census_block_2020_v20_noncarto_geom`
)
ORDER BY geo_level, geo_level_id</t>
  </si>
  <si>
    <t>us-con-gcp-npr-0000424-011325.silver.UrbanSim_Combined_geom</t>
  </si>
  <si>
    <t>us-con-gcp-npr-0000424-011325.bronze.UrbanSim_muni_geom</t>
  </si>
  <si>
    <t>UrbanSim_muni_geom</t>
  </si>
  <si>
    <t>us-con-gcp-npr-0000424-011325.bronze.UrbanSim_muni_other_geom</t>
  </si>
  <si>
    <t>UrbanSim_muni_other_geom</t>
  </si>
  <si>
    <t>us-con-gcp-npr-0000424-011325.bronze.UrbanSim_us_census_tract_2020_v20_noncarto_geom</t>
  </si>
  <si>
    <t>UrbanSim_us_census_tract_2020_v20_noncarto_geom</t>
  </si>
  <si>
    <t>us-con-gcp-npr-0000424-011325.bronze.UrbanSim_us_census_blockgroup_2020_v20_noncarto_geom</t>
  </si>
  <si>
    <t>UrbanSim_us_census_blockgroup_2020_v20_noncarto_geom</t>
  </si>
  <si>
    <t>us-con-gcp-npr-0000424-011325.bronze.UrbanSim_us_census_block_2020_v20_noncarto_geom</t>
  </si>
  <si>
    <t>UrbanSim_us_census_block_2020_v20_noncarto_geom</t>
  </si>
  <si>
    <t>CREATE TABLE `us-con-gcp-npr-0000424-011325.gold.UrbanSim_Combined_geom` AS
SELECT *
FROM `us-con-gcp-npr-0000424-011325.silver.UrbanSim_Combined_geom`;</t>
  </si>
  <si>
    <t>CREATE OR REPLACE TABLE `us-con-gcp-npr-0000424-011325.diamond.UrbanSim_Results_Sample` AS
SELECT A.*, B.geom
FROM `us-con-gcp-npr-0000424-011325.gold.UrbanSim_Results_Sample` A
JOIN `us-con-gcp-npr-0000424-011325.gold.UrbanSim_Combined_geom` B
ON A.geo_level = B.geo_level
AND A.geo_level_id = B.geo_level_id</t>
  </si>
  <si>
    <t>us-con-gcp-npr-0000424-011325.diamond.UrbanSim_Results_Sample</t>
  </si>
  <si>
    <t>Infra Risk Score</t>
  </si>
  <si>
    <t>Post Processing</t>
  </si>
  <si>
    <t>Done</t>
  </si>
  <si>
    <t>CREATE OR REPLACE TABLE `us-con-gcp-npr-0000424-011325.diamond.Infrastructure_Risk_Index_Blocks` AS
WITH max_min_rslr AS (
  SELECT 
    MAX(Relative_Sea_Level_Rise_Feet) AS max_rslr,
    MIN(Relative_Sea_Level_Rise_Feet) AS min_rslr
  FROM `us-con-gcp-npr-0000424-011325.diamond.NOAA_Sea_Level_Rise`
),
temp_areas AS (
  SELECT
    c.block_group_id,
    c.block_id,
    SUM(ST_AREA(ST_INTERSECTION(t.geom, c.geom))) AS temp_area
  FROM `us-con-gcp-npr-0000424-011325.bronze.UrbanSim_us_census_block_2020_v20_noncarto_geom` c
  INNER JOIN `us-con-gcp-npr-0000424-011325.diamond.Land_Surface_Temperature` t
    ON ST_INTERSECTS(t.geom, c.geom)
  GROUP BY c.block_group_id, c.block_id
),
a AS (
  SELECT
    c.block_group_id,
    c.block_id,
    -- average temperature: weighted by percent of block group area covered by temp area
    SUM(t.Temperature_Fahrenheit * (ST_AREA(ST_INTERSECTION(t.geom, c.geom)) / ta.temp_area)) AS avg_temp
  FROM `us-con-gcp-npr-0000424-011325.bronze.UrbanSim_us_census_block_2020_v20_noncarto_geom` c
  INNER JOIN `us-con-gcp-npr-0000424-011325.diamond.Land_Surface_Temperature` t
    ON ST_INTERSECTS(t.geom, c.geom)
  INNER JOIN temp_areas ta
    ON ta.block_id = c.block_id
  GROUP BY c.block_group_id, c.block_id
),
b AS (
  SELECT
    c.block_group_id,
    c.block_id,
    ifnull(y.avg_flood, 0) avg_flood
  FROM `us-con-gcp-npr-0000424-011325.bronze.UrbanSim_us_census_block_2020_v20_noncarto_geom` c
  LEFT JOIN (
    SELECT
      c.block_group_id,
      c.block_id,
      -- average flood risk
      SUM(
        -- reverse weighted ranking of relative sea level rise
        (
          (max_min_rslr.max_rslr + 0.1 - f.Relative_Sea_Level_Rise_Feet) /
          (max_min_rslr.max_rslr + 0.1 - max_min_rslr.min_rslr)
        )
        -- weight by percent of area inundated
        * (ST_AREA(ST_INTERSECTION(f.geom, c.geom)) / ST_AREA(c.geom))
      ) AS avg_flood
    FROM `us-con-gcp-npr-0000424-011325.bronze.UrbanSim_us_census_block_2020_v20_noncarto_geom` c
    INNER JOIN `us-con-gcp-npr-0000424-011325.diamond.NOAA_Sea_Level_Rise` f
      ON ST_INTERSECTS(f.geom, c.geom)
    CROSS JOIN max_min_rslr
    GROUP BY c.block_group_id, c.block_id
  ) y
    ON c.block_id = y.block_id
),
max_min_h AS (
  SELECT 
    MAX(health_nor) AS max_health,
    MIN(health_nor) AS min_health
  FROM `us-con-gcp-npr-0000424-011325.bronze.tree_equity_2020`
),
d AS (
  SELECT
    c.block_group_id,
    c.block_id,
    (max_min_h.max_health - t.health_nor) / (max_min_h.max_health - max_min_h.min_health) Normalized_Health_Index,
    t.dep_ratio Dependency_Ratio,
    t.pctpov Poverty_Pct
  FROM `us-con-gcp-npr-0000424-011325.bronze.UrbanSim_us_census_block_2020_v20_noncarto_geom` c
  INNER JOIN `us-con-gcp-npr-0000424-011325.bronze.tree_equity_2020` t
    ON t.geoid = cast(c.block_group_id as float64)
  CROSS JOIN max_min_h
),
temp_stats AS (
  SELECT 
    AVG(avg_temp) AS avg_temp_mean, 
    STDDEV(avg_temp) AS avg_temp_stddev 
  FROM a
),
flood_stats AS (
  SELECT 
    AVG(avg_flood) AS avg_flood_mean, 
    STDDEV(avg_flood) AS avg_flood_stddev 
  FROM b
),
sensitivity_stats AS (
  SELECT 
    AVG(Normalized_Health_Index) AS health_mean, 
    STDDEV(Normalized_Health_Index) AS health_stddev,
    AVG(Dependency_Ratio) AS dependency_mean, 
    STDDEV(Dependency_Ratio) AS dependency_stddev,
    AVG(Poverty_Pct) AS income_mean, 
    STDDEV(Poverty_Pct) AS income_stddev
  FROM d
),
z AS (
  SELECT
    c.block_group_id,
    c.block_id,
    -- normalize avg temp
    (ifnull(a.avg_temp, ts.avg_temp_mean) - ts.avg_temp_mean) / ts.avg_temp_stddev AS temp_norm,
    -- normalize flood score
    (b.avg_flood - fs.avg_flood_mean) / fs.avg_flood_stddev AS flood_norm,
    -- normalize health index
    (ifnull(d.Normalized_Health_Index, ss.health_mean) - ss.health_mean) / ss.health_stddev AS health_norm,
    -- normalize dependency ratio
    (ifnull(d.Dependency_Ratio, ss.dependency_mean) - ss.dependency_mean) / ss.dependency_stddev AS dependency_norm,
    -- normalize low to mod income pct
    (ifnull(d.Poverty_Pct, ss.income_mean) - ss.income_mean) / ss.income_stddev AS income_norm
  FROM `us-con-gcp-npr-0000424-011325.bronze.UrbanSim_us_census_block_2020_v20_noncarto_geom` c
  LEFT JOIN a ON a.block_id = c.block_id
  LEFT JOIN b ON b.block_id = c.block_id
  LEFT JOIN d on d.block_id = c.block_id
  CROSS JOIN temp_stats ts
  CROSS JOIN flood_stats fs
  CROSS JOIN sensitivity_stats ss
),
norm_stats AS (
  SELECT 
    MIN(flood_norm) AS min_flood_norm, 
    MAX(flood_norm) AS max_flood_norm,
    MIN(temp_norm) AS min_temp_norm, 
    MAX(temp_norm) AS max_temp_norm,
    MIN(health_norm) AS min_health_norm, 
    MAX(health_norm) AS max_health_norm,
    MIN(dependency_norm) AS min_dependency_norm, 
    MAX(dependency_norm) AS max_dependency_norm,
    MIN(income_norm) AS min_income_norm, 
    MAX(income_norm) AS max_income_norm,
  FROM z
),
final as (
  SELECT
    z.block_group_id Block_Group_ID,
    z.block_id Block_ID,
    round((z.flood_norm - norm_stats.min_flood_norm) / (norm_stats.max_flood_norm - norm_stats.min_flood_norm), 4) Flood_Index,
    round((z.temp_norm - norm_stats.min_temp_norm) / (norm_stats.max_temp_norm - norm_stats.min_temp_norm), 4) Heat_Index,
    round((z.health_norm - norm_stats.min_health_norm) / (norm_stats.max_health_norm - norm_stats.min_health_norm), 4) Health_Index,
    round((z.dependency_norm - norm_stats.min_dependency_norm) / (norm_stats.max_dependency_norm - norm_stats.min_dependency_norm), 4) Demographic_Index,
    round((z.income_norm - norm_stats.min_income_norm) / (norm_stats.max_income_norm - norm_stats.min_income_norm), 4) Income_Index
  FROM z
  CROSS JOIN norm_stats
)
SELECT
  final.*,
  -- combine min-max normalized values
  round(((final.Flood_Index + final.Heat_Index) / 2), 4) AS Exposure_Index,
  round(((final.Health_Index + final.Demographic_Index + final.Income_Index) / 3), 4) AS Sensitivity_Index,
  round(
    0.5 * ((final.Flood_Index + final.Heat_Index) / 2) +
    0.5 * ((final.Health_Index + final.Demographic_Index + final.Income_Index) / 3)
    , 4) AS Infrastructure_Risk_Index,
  c.geom
FROM `us-con-gcp-npr-0000424-011325.bronze.UrbanSim_us_census_block_2020_v20_noncarto_geom` c
INNER JOIN final ON c.block_id = final.block_id;</t>
  </si>
  <si>
    <t>Flood_Index</t>
  </si>
  <si>
    <t>Heat_Index</t>
  </si>
  <si>
    <t>Health_Index</t>
  </si>
  <si>
    <t>Deomgraphic_Index</t>
  </si>
  <si>
    <t>Income_Index</t>
  </si>
  <si>
    <t>Development Parcels</t>
  </si>
  <si>
    <t>Join with the parcel dataset to get parcel geometry</t>
  </si>
  <si>
    <t>CREATE OR REPLACE TABLE `us-con-gcp-npr-0000424-011325.diamond.MITAC_Proposed_Developments_Parcel` AS
SELECT 
  Development_Type,
  CASE WHEN Residential_Apartment_Units = 0 THEN NULL ELSE Residential_Apartment_Units END AS Residential_Apartment_Units,
  CASE WHEN Residential_Townhome_Units = 0 THEN NULL ELSE Residential_Townhome_Units END AS Residential_Townhome_Units,
  CASE WHEN Commercial_Area_Square_Feet = 0 THEN NULL ELSE Commercial_Area_Square_Feet END AS Commercial_Area_Square_Feet,
  CASE WHEN Office_Area_Square_Feet = 0 THEN NULL ELSE Office_Area_Square_Feet END AS Office_Area_Square_Feet,
  ST_GEOGFROM(geom) as geom
  FROM (
  SELECT 
    ARRAY_TO_STRING(ARRAY_AGG(Development_type), "/") AS Development_Type, 
    MAX(COALESCE(A.Residential_Apartment_Units, 0)) as Residential_Apartment_Units,
    MAX(COALESCE(A.Residential_Townhome_Units, 0)) as Residential_Townhome_Units,
    MAX(COALESCE(A.Commercial_Area_Square_Feet, 0)) as Commercial_Area_Square_Feet,
    MAX(COALESCE(A.Office_Area_Square_Feet, 0)) as Office_Area_Square_Feet,
    ST_ASTEXT(B.geometry) as geom 
    FROM `us-con-gcp-npr-0000424-011325.diamond.MITAC_Proposed_Developments` A 
    join `us-con-gcp-npr-0000424-011325.bronze.BCPA_GIS_POLYGON` B 
    ON ST_WITHIN(A.geom, B.geometry)
    GROUP BY 6
  )
  UNION ALL(
    SELECT 'Residential' AS Development_Type, 
      450 AS Residential_Apartment_Units,
      66 AS Residential_Townhome_Units,
      null AS Commercial_Area_Square_Feet,
      null AS Office_Area_Square_Feet,
      geometry as geom
    FROM `us-con-gcp-npr-0000424-011325.bronze.BCPA_GIS_POLYGON` 
    WHERE FOLIO = "514126270020"
  );
CREATE OR REPLACE TABLE `us-con-gcp-npr-0000424-011325.diamond.Miramar_Development_Projects_2024_Parcel` AS
  WITH ID_PARCELS AS (
    SELECT 1 AS ID, "514124160330" AS Parcel UNION ALL
    SELECT 3 AS ID, "514125040850" AS Parcel UNION ALL
    SELECT 4 AS ID, "514125040471" AS Parcel UNION ALL
    SELECT 5 AS ID, "514125040500" AS Parcel UNION ALL
    SELECT 6 AS ID, "514125041040" AS Parcel UNION ALL
    SELECT 7 AS ID, "514123071940" AS Parcel UNION ALL
    SELECT 8 AS ID, "514125150600" AS Parcel
  )
  SELECT A.* except(Project_Parcels, ID) , B.Parcel as Project_Parcels, C.geometry as geom
  FROM (
    SELECT ROW_NUMBER() OVER (Order by Project_Name DESC) as ID,
      Project_Name,
      Project_Address,
      Project_City,
      Project_State_Abbreviation,
      Project_Zip_Code,
      Project_Parcels,
      Project_Description,
      Project_Status,
      --B.geometry as geom 
    FROM `us-con-gcp-npr-0000424-011325.diamond.Miramar_Development_Projects_2024`
  ) A
  JOIN ID_Parcels B ON A.ID = B.ID
  JOIN `us-con-gcp-npr-0000424-011325.bronze.BCPA_GIS_POLYGON` C ON B.Parcel = C.FOLIO;
CREATE OR REPLACE TABLE `us-con-gcp-npr-0000424-011325.diamond.TOC_Proposed_Parcel` AS
   WITH ID_PARCELS AS (
    SELECT 1 AS ID, "514125041421" AS Parcel UNION ALL
    SELECT 2 AS ID, "514125131960" AS Parcel UNION ALL
    SELECT 3 AS ID, "514124160540" AS Parcel UNION ALL
    SELECT 4 AS ID, "514125041250" AS Parcel UNION ALL
    SELECT 5 AS ID, "514125010060" AS Parcel UNION ALL
    SELECT 6 AS ID, "514125041780" AS Parcel UNION ALL
    SELECT 7 AS ID, "514125120290" AS Parcel
  )
  SELECT 
    A.* except(geom, ID),
    C.geometry as geom
    FROM
    (SELECT 
      ROW_NUMBER() OVER (Order by Development_Project_Type, Project_Proposed_Units DESC) as ID, 
      *
      FROM `us-con-gcp-npr-0000424-011325.diamond.TOC_Proposed`) A 
    JOIN ID_Parcels B ON A.ID = B.ID
    join `us-con-gcp-npr-0000424-011325.bronze.BCPA_GIS_POLYGON` C on B.Parcel = C.FOLIO;</t>
  </si>
  <si>
    <t>us-con-gcp-npr-0000424-011325.bronze.BCPA_GIS_POLYGON</t>
  </si>
  <si>
    <t>BCPA_GIS_POLYGON</t>
  </si>
  <si>
    <t>First Street Data Ingest</t>
  </si>
  <si>
    <t>us-con-gcp-npr-0000424-011325.diamond.fs_flood_model_ssp126</t>
  </si>
  <si>
    <t>fs_flood_ssp126_broward_fl</t>
  </si>
  <si>
    <t>CREATE TABLE `us-con-gcp-npr-0000424-011325.silver.fs_flood_ssp126_broward_fl` AS
SELECT *
FROM `us-con-gcp-npr-0000424-011325.diamond.fs_flood_model_ssp126`;</t>
  </si>
  <si>
    <t>us-con-gcp-npr-0000424-011325.silver.fs_flood_ssp126_broward_fl</t>
  </si>
  <si>
    <t>us-con-gcp-npr-0000424-011325.diamond.fs_flood_model_ssp245</t>
  </si>
  <si>
    <t>fs_flood_ssp245_broward_fl</t>
  </si>
  <si>
    <t>CREATE TABLE `us-con-gcp-npr-0000424-011325.silver.fs_flood_ssp245_broward_fl` AS
SELECT *
FROM `us-con-gcp-npr-0000424-011325.diamond.fs_flood_model_ssp245`;</t>
  </si>
  <si>
    <t>us-con-gcp-npr-0000424-011325.silver.fs_flood_ssp245_broward_fl</t>
  </si>
  <si>
    <t>us-con-gcp-npr-0000424-011325.diamond.fs_flood_model_ssp585</t>
  </si>
  <si>
    <t>fs_flood_ssp585_broward_fl</t>
  </si>
  <si>
    <t>CREATE TABLE `us-con-gcp-npr-0000424-011325.silver.fs_flood_ssp585_broward_fl` AS
SELECT *
FROM `us-con-gcp-npr-0000424-011325.diamond.fs_flood_model_ssp585`;</t>
  </si>
  <si>
    <t>us-con-gcp-npr-0000424-011325.silver.fs_flood_ssp585_broward_fl</t>
  </si>
  <si>
    <t>us-con-gcp-npr-0000424-011325.diamond.fs_heat_model</t>
  </si>
  <si>
    <t>fs_heat_broward_fl</t>
  </si>
  <si>
    <t>CREATE TABLE `us-con-gcp-npr-0000424-011325.silver.fs_heat_broward_fl` AS
SELECT *
FROM `us-con-gcp-npr-0000424-011325.diamond.fs_heat_model`;</t>
  </si>
  <si>
    <t>us-con-gcp-npr-0000424-011325.silver.fs_heat_broward_fl</t>
  </si>
  <si>
    <t>us-con-gcp-npr-0000424-011325.bronze.fs_wind_historic_broward_fl</t>
  </si>
  <si>
    <t>fs_wind_historic_broward_fl</t>
  </si>
  <si>
    <t>CREATE TABLE `us-con-gcp-npr-0000424-011325.silver.fs_wind_historic_broward_fl` AS
SELECT *
FROM `us-con-gcp-npr-0000424-011325.bronze.fs_wind_historic_broward_fl`;</t>
  </si>
  <si>
    <t>us-con-gcp-npr-0000424-011325.silver.fs_wind_historic_broward_fl</t>
  </si>
  <si>
    <t>us-con-gcp-npr-0000424-011325.diamond.fs_wind_model_ssp245</t>
  </si>
  <si>
    <t>fs_wind_ssp245_broward_fl</t>
  </si>
  <si>
    <t>CREATE TABLE `us-con-gcp-npr-0000424-011325.silver.fs_wind_ssp245_broward_fl` AS
SELECT *
FROM `us-con-gcp-npr-0000424-011325.diamond.fs_wind_model_ssp245`;</t>
  </si>
  <si>
    <t>us-con-gcp-npr-0000424-011325.silver.fs_wind_ssp245_broward_fl</t>
  </si>
  <si>
    <t>us-con-gcp-npr-0000424-011325.diamond.fs_wind_model_ssp585</t>
  </si>
  <si>
    <t>fs_wind_ssp585_broward_fl</t>
  </si>
  <si>
    <t>CREATE TABLE `us-con-gcp-npr-0000424-011325.silver.fs_wind_ssp585_broward_fl` AS
SELECT *
FROM `us-con-gcp-npr-0000424-011325.diamond.fs_wind_model_ssp585`;</t>
  </si>
  <si>
    <t>us-con-gcp-npr-0000424-011325.silver.fs_wind_ssp585_broward_fl</t>
  </si>
  <si>
    <t>CREATE TABLE `us-con-gcp-npr-0000424-011325.gold.fs_flood_ssp126_broward_fl` AS
SELECT *
FROM `us-con-gcp-npr-0000424-011325.silver.fs_flood_ssp126_broward_fl`;</t>
  </si>
  <si>
    <t>us-con-gcp-npr-0000424-011325.gold.fs_flood_ssp126_broward_fl</t>
  </si>
  <si>
    <t>CREATE TABLE `us-con-gcp-npr-0000424-011325.gold.fs_flood_ssp245_broward_fl` AS
SELECT *
FROM `us-con-gcp-npr-0000424-011325.silver.fs_flood_ssp245_broward_fl`;</t>
  </si>
  <si>
    <t>us-con-gcp-npr-0000424-011325.gold.fs_flood_ssp245_broward_fl</t>
  </si>
  <si>
    <t>CREATE TABLE `us-con-gcp-npr-0000424-011325.gold.fs_flood_ssp585_broward_fl` AS
SELECT *
FROM `us-con-gcp-npr-0000424-011325.silver.fs_flood_ssp585_broward_fl`;</t>
  </si>
  <si>
    <t>us-con-gcp-npr-0000424-011325.gold.fs_flood_ssp585_broward_fl</t>
  </si>
  <si>
    <t>CREATE TABLE `us-con-gcp-npr-0000424-011325.gold.fs_heat_broward_fl` AS
SELECT *
FROM `us-con-gcp-npr-0000424-011325.silver.fs_heat_broward_fl`;</t>
  </si>
  <si>
    <t>us-con-gcp-npr-0000424-011325.gold.fs_heat_broward_fl</t>
  </si>
  <si>
    <t>us-con-gcp-npr-0000424-011325.silver.fs_wind_historic_broward_f</t>
  </si>
  <si>
    <t>CREATE TABLE `us-con-gcp-npr-0000424-011325.gold.fs_wind_historic_broward_fl` AS
SELECT *
FROM `us-con-gcp-npr-0000424-011325.silver.fs_wind_historic_broward_fl`;</t>
  </si>
  <si>
    <t>us-con-gcp-npr-0000424-011325.gold.fs_wind_historic_broward_fl</t>
  </si>
  <si>
    <t>us-con-gcp-npr-0000424-011325.silver.fs_wind_ssp245_broward_fl`</t>
  </si>
  <si>
    <t>CREATE TABLE `us-con-gcp-npr-0000424-011325.gold.fs_wind_ssp245_broward_fl` AS
SELECT *
FROM `us-con-gcp-npr-0000424-011325.silver.fs_wind_ssp245_broward_fl`;</t>
  </si>
  <si>
    <t>us-con-gcp-npr-0000424-011325.gold.fs_wind_ssp245_broward_fl</t>
  </si>
  <si>
    <t>CREATE TABLE `us-con-gcp-npr-0000424-011325.gold.fs_wind_ssp585_broward_fl` AS
SELECT *
FROM `us-con-gcp-npr-0000424-011325.silver.fs_wind_ssp585_broward_fl`;</t>
  </si>
  <si>
    <t>us-con-gcp-npr-0000424-011325.gold.fs_wind_ssp585_broward_fl</t>
  </si>
  <si>
    <t>First Street Lat Lon</t>
  </si>
  <si>
    <t>us-con-gcp-npr-0000424-011325.metadata.fs_property_broward_fl</t>
  </si>
  <si>
    <t>fs_property_broward_fl</t>
  </si>
  <si>
    <t>Join with parcel dataset to get the lat and lon for each parcel fsid</t>
  </si>
  <si>
    <t>CREATE OR REPLACE TABLE `us-con-gcp-npr-0000424-011325.gold.fs_flood_ssp126_coord`
AS
SELECT A.*,
B.lat,
B.lon,
FROM `us-con-gcp-npr-0000424-011325.gold.fs_flood_ssp126_broward_fl` A
JOIN `us-con-gcp-npr-0000424-011325.metadata.fs_property_broward_fl` B
ON A.fsid = B.fsid</t>
  </si>
  <si>
    <t>us-con-gcp-npr-0000424-011325.gold.fs_flood_ssp126_coord</t>
  </si>
  <si>
    <t>fs_flood_ssp126_coord</t>
  </si>
  <si>
    <t>CREATE OR REPLACE TABLE `us-con-gcp-npr-0000424-011325.gold.fs_flood_ssp245_coord`
AS
SELECT A.*,
B.lat,
B.lon,
FROM `us-con-gcp-npr-0000424-011325.gold.fs_flood_ssp245_broward_fl` A
JOIN `us-con-gcp-npr-0000424-011325.metadata.fs_property_broward_fl` B
ON A.fsid = B.fsid</t>
  </si>
  <si>
    <t>us-con-gcp-npr-0000424-011325.gold.fs_flood_ssp245_coord</t>
  </si>
  <si>
    <t>fs_flood_ssp245_coord</t>
  </si>
  <si>
    <t>CREATE OR REPLACE TABLE `us-con-gcp-npr-0000424-011325.gold.fs_flood_ssp585_coord`
AS
SELECT A.*,
B.lat,
B.lon,
FROM `us-con-gcp-npr-0000424-011325.gold.fs_flood_ssp585_broward_fl` A
JOIN `us-con-gcp-npr-0000424-011325.metadata.fs_property_broward_fl` B
ON A.fsid = B.fsid</t>
  </si>
  <si>
    <t>us-con-gcp-npr-0000424-011325.gold.fs_flood_ssp585_coord</t>
  </si>
  <si>
    <t>fs_flood_ssp585_coord</t>
  </si>
  <si>
    <t>CREATE OR REPLACE TABLE `us-con-gcp-npr-0000424-011325.gold.fs_heat_coord`
AS
SELECT A.*,
B.lat,
B.lon,
FROM `us-con-gcp-npr-0000424-011325.gold.fs_heat_broward_fl` A
JOIN `us-con-gcp-npr-0000424-011325.metadata.fs_property_broward_fl` B
ON A.fsid = B.fsid</t>
  </si>
  <si>
    <t>us-con-gcp-npr-0000424-011325.gold.fs_heat_coord</t>
  </si>
  <si>
    <t>fs_heat_coord</t>
  </si>
  <si>
    <t>CREATE OR REPLACE TABLE `us-con-gcp-npr-0000424-011325.gold.fs_wind_historic_coord`
AS
SELECT A.*,
B.lat,
B.lon,
FROM `us-con-gcp-npr-0000424-011325.gold.fs_wind_historic_broward_fl` A
JOIN `us-con-gcp-npr-0000424-011325.metadata.fs_property_broward_fl` B
ON A.fsid = B.fsid</t>
  </si>
  <si>
    <t>us-con-gcp-npr-0000424-011325.gold.fs_wind_historic_coord</t>
  </si>
  <si>
    <t>fs_wind_historic_coord</t>
  </si>
  <si>
    <t>CREATE OR REPLACE TABLE `us-con-gcp-npr-0000424-011325.gold.fs_wind_ssp245_coord`
AS
SELECT A.*,
B.lat,
B.lon,
FROM `us-con-gcp-npr-0000424-011325.gold.fs_wind_ssp245_broward_fl` A
JOIN `us-con-gcp-npr-0000424-011325.metadata.fs_property_broward_fl` B
ON A.fsid = B.fsid</t>
  </si>
  <si>
    <t>us-con-gcp-npr-0000424-011325.gold.fs_wind_ssp245_coord</t>
  </si>
  <si>
    <t>fs_wind_ssp245_coord</t>
  </si>
  <si>
    <t>CREATE OR REPLACE TABLE `us-con-gcp-npr-0000424-011325.gold.fs_wind_ssp585_coord`
AS
SELECT A.*,
B.lat,
B.lon,
FROM `us-con-gcp-npr-0000424-011325.gold.fs_wind_ssp585_broward_fl` A
JOIN `us-con-gcp-npr-0000424-011325.metadata.fs_property_broward_fl` B
ON A.fsid = B.fsid</t>
  </si>
  <si>
    <t>us-con-gcp-npr-0000424-011325.gold.fs_wind_ssp585_coord</t>
  </si>
  <si>
    <t>fs_wind_ssp585_coord</t>
  </si>
  <si>
    <t>First Street Points</t>
  </si>
  <si>
    <t>lon;lat</t>
  </si>
  <si>
    <t>Created a new column as point geometry using the longitude and latitude coordinates</t>
  </si>
  <si>
    <t>CREATE OR REPLACE TABLE `us-con-gcp-npr-0000424-011325.gold.fs_flood_ssp126_points`
AS
SELECT A.*, 
ST_GEOGPOINT(lon,lat) AS geom
FROM `us-con-gcp-npr-0000424-011325.gold.fs_flood_ssp126_coord`A</t>
  </si>
  <si>
    <t>us-con-gcp-npr-0000424-011325.gold.fs_flood_ssp126_points</t>
  </si>
  <si>
    <t>fs_flood_ssp126_points</t>
  </si>
  <si>
    <t>CREATE OR REPLACE TABLE `us-con-gcp-npr-0000424-011325.gold.fs_flood_ssp245_points`
AS
SELECT A.*, 
ST_GEOGPOINT(lon,lat) AS geom
FROM `us-con-gcp-npr-0000424-011325.gold.fs_flood_ssp245_coord`A</t>
  </si>
  <si>
    <t>us-con-gcp-npr-0000424-011325.gold.fs_flood_ssp245_points</t>
  </si>
  <si>
    <t>fs_flood_ssp245_points</t>
  </si>
  <si>
    <t>CREATE OR REPLACE TABLE `us-con-gcp-npr-0000424-011325.gold.fs_flood_ssp585_points`
AS
SELECT A.*, 
ST_GEOGPOINT(lon,lat) AS geom
FROM `us-con-gcp-npr-0000424-011325.gold.fs_flood_ssp585_coord`A</t>
  </si>
  <si>
    <t>us-con-gcp-npr-0000424-011325.fs_flood_ssp585_coord</t>
  </si>
  <si>
    <t>CREATE OR REPLACE TABLE `us-con-gcp-npr-0000424-011325.gold.fs_heat_points`
AS
SELECT A.*, 
ST_GEOGPOINT(lon,lat) AS geom
FROM `us-con-gcp-npr-0000424-011325.gold.fs_heat_coord`A</t>
  </si>
  <si>
    <t>us-con-gcp-npr-0000424-011325.gold.fs_heat_points</t>
  </si>
  <si>
    <t>fs_heat_points</t>
  </si>
  <si>
    <t>CREATE OR REPLACE TABLE `us-con-gcp-npr-0000424-011325.gold.fs_wind_historic_points`
AS
SELECT A.*, 
ST_GEOGPOINT(lon,lat) AS geom
FROM `us-con-gcp-npr-0000424-011325.gold.fs_wind_historic_coord`A</t>
  </si>
  <si>
    <t>us-con-gcp-npr-0000424-011325.gold.fs_wind_historic_points</t>
  </si>
  <si>
    <t>fs_wind_historic_points</t>
  </si>
  <si>
    <t>CREATE OR REPLACE TABLE `us-con-gcp-npr-0000424-011325.gold.fs_wind_ssp245_points`
AS
SELECT A.*, 
ST_GEOGPOINT(lon,lat) AS geom
FROM `us-con-gcp-npr-0000424-011325.gold.fs_wind_ssp245_coord`A</t>
  </si>
  <si>
    <t>us-con-gcp-npr-0000424-011325.gold.fs_wind_ssp245_points</t>
  </si>
  <si>
    <t>fs_wind_ssp245_points</t>
  </si>
  <si>
    <t>CREATE OR REPLACE TABLE `us-con-gcp-npr-0000424-011325.gold.fs_wind_ssp585_points`
AS
SELECT A.*, 
ST_GEOGPOINT(lon,lat) AS geom
FROM `us-con-gcp-npr-0000424-011325.gold.fs_wind_ssp585_coord`A</t>
  </si>
  <si>
    <t>us-con-gcp-npr-0000424-011325.gold.fs_wind_ssp585_points</t>
  </si>
  <si>
    <t>fs_wind_ssp585_points</t>
  </si>
  <si>
    <t>First Street Geom Col</t>
  </si>
  <si>
    <t>Cluster to geom</t>
  </si>
  <si>
    <t>CREATE TABLE IF NOT EXISTS us-con-gcp-npr-0000424-011325.diamond.fs_flood_model_ssp126
CLUSTER BY geom
AS(SELECT * FROM us-con-gcp-npr-0000424-011325.gold.fs_flood_ssp126_points);</t>
  </si>
  <si>
    <t>fs_flood_model_ssp126</t>
  </si>
  <si>
    <t>CREATE TABLE IF NOT EXISTS us-con-gcp-npr-0000424-011325.diamond.fs_flood_model_ssp245
CLUSTER BY geom
AS(SELECT * FROM us-con-gcp-npr-0000424-011325.gold.fs_flood_ssp245_points);</t>
  </si>
  <si>
    <t>fs_flood_model_ssp245</t>
  </si>
  <si>
    <t>CREATE TABLE IF NOT EXISTS us-con-gcp-npr-0000424-011325.diamond.fs_flood_model_ssp585
CLUSTER BY geom
AS(SELECT * FROM us-con-gcp-npr-0000424-011325.gold.fs_flood_ssp585_points);</t>
  </si>
  <si>
    <t>fs_flood_model_ssp585</t>
  </si>
  <si>
    <t>CREATE TABLE IF NOT EXISTS us-con-gcp-npr-0000424-011325.diamond.fs_heat_model
CLUSTER BY geom
AS(SELECT * FROM us-con-gcp-npr-0000424-011325.gold.fs_flood_heat_points);</t>
  </si>
  <si>
    <t>fs_heat_model</t>
  </si>
  <si>
    <t>CREATE TABLE IF NOT EXISTS us-con-gcp-npr-0000424-011325.diamond.fs_wind_model_historic
CLUSTER BY geom
AS(SELECT * FROM us-con-gcp-npr-0000424-011325.gold.fs_wind_historic_points);</t>
  </si>
  <si>
    <t>us-con-gcp-npr-0000424-011325.diamond.fs_wind_model_historic</t>
  </si>
  <si>
    <t>fs_wind_model_historic</t>
  </si>
  <si>
    <t>CREATE TABLE IF NOT EXISTS us-con-gcp-npr-0000424-011325.diamond.fs_wind_model_ssp245
CLUSTER BY geom
AS(SELECT * FROM us-con-gcp-npr-0000424-011325.gold.fs_wind_ssp245_points);</t>
  </si>
  <si>
    <t>fs_wind_model_ssp585</t>
  </si>
  <si>
    <t>CREATE TABLE IF NOT EXISTS us-con-gcp-npr-0000424-011325.diamond.fs_wind_model_ssp585
CLUSTER BY geom
AS(SELECT * FROM us-con-gcp-npr-0000424-011325.gold.fs_wind_ssp585_points);</t>
  </si>
  <si>
    <t>fs_wind_model_ssp246</t>
  </si>
  <si>
    <t>First Street Table Name</t>
  </si>
  <si>
    <t>Renamed the table</t>
  </si>
  <si>
    <t>ALTER TABLE us-con-gcp-npr-0000424-011325.diamond.fs_flood_model_ssp126
RENAME TO First_Street_Flood_Model_SSP126;</t>
  </si>
  <si>
    <t>ALTER TABLE us-con-gcp-npr-0000424-011325.diamond.fs_flood_model_ssp245
RENAME TO First_Street_Flood_Model_SSP245;</t>
  </si>
  <si>
    <t>ALTER TABLE us-con-gcp-npr-0000424-011325.diamond.fs_flood_model_ssp585
RENAME TO First_Street_Flood_Model_SSP585;</t>
  </si>
  <si>
    <t>ALTER TABLE us-con-gcp-npr-0000424-011325.diamond.fs_heat_model
RENAME TO First_Street_Heat_Model;</t>
  </si>
  <si>
    <t>ALTER TABLE us-con-gcp-npr-0000424-011325.diamond.fs_wind_model_historic
RENAME TO First_Street_Wind_Model_Historic_Events;</t>
  </si>
  <si>
    <t>ALTER TABLE us-con-gcp-npr-0000424-011325.diamond.fs_wind_model_ssp245
RENAME TO First_Street_Wind_Model_SSP245;</t>
  </si>
  <si>
    <t>ALTER TABLE us-con-gcp-npr-0000424-011325.diamond.fs_wind_model_ssp585
RENAME TO First_Street_Wind_Model_SSP585;</t>
  </si>
  <si>
    <t>us-con-gcp-npr-0000424-011325.metadata.fs_property_supplement_broward_fl</t>
  </si>
  <si>
    <t>fs_property_supplement_broward_fl</t>
  </si>
  <si>
    <t>ALTER TABLE us-con-gcp-npr-0000424-011325.metadata.fs_property_supplement_broward_fl
RENAME TO First_Street_Property_Address;</t>
  </si>
  <si>
    <t>us-con-gcp-npr-0000424-011325.metadata.First_Street_Property_Address</t>
  </si>
  <si>
    <t>First_Street_Property_Address</t>
  </si>
  <si>
    <t>us-con-gcp-npr-0000424-011325.metadata.fs-property-broward-fl</t>
  </si>
  <si>
    <t>fs-property-broward-fl</t>
  </si>
  <si>
    <t>ALTER TABLE us-con-gcp-npr-0000424-011325.metadata.fs_property_broward_fl
RENAME TO First_Street_Property_All_Metadata;</t>
  </si>
  <si>
    <t>us-con-gcp-npr-0000424-011325.metadata.First_Street_Property_All_Metadata</t>
  </si>
  <si>
    <t>First_Street_Property_All_Metadata</t>
  </si>
  <si>
    <t>Document Title</t>
  </si>
  <si>
    <t>File_Name</t>
  </si>
  <si>
    <t>Cloud Storage Path</t>
  </si>
  <si>
    <t>Description</t>
  </si>
  <si>
    <t>Route to 2050 Metropolitan Transportation Plan</t>
  </si>
  <si>
    <t>BMPO_MTP_Report_OFFICIAL_DRAFT.pdf</t>
  </si>
  <si>
    <t>The "Route to 2050" Metropolitan Transportation Plan (MTP) by the Broward Metropolitan Planning Organization (MPO) outlines a strategic vision to enhance Broward County's transportation system, emphasizing safety, resilience, and multisectoral collaboration, with $9.2 billion in planned improvements by 2050. Building on the previous Commitment 2045 MTP, the plan promotes Smart City investments, electric vehicle infrastructure, and integrates future housing and transportation developments, fostering resilient communities while adhering to federal and state planning requirements.</t>
  </si>
  <si>
    <t xml:space="preserve">https://www.browardmpo.org/images/WhatWeDo/2050_MTP/BMPO_MTP_Report_OFFICIAL_DRAFT.pdf </t>
  </si>
  <si>
    <t>Broward County 10 Year Affordable Housing Plan</t>
  </si>
  <si>
    <t>Broward_County_10_Year_Affordable_Housing_Plan.pdf</t>
  </si>
  <si>
    <t xml:space="preserve">10-Year Affordable Housing Master Plan (hereinafter referred to as the “Master Plan”) provides a critical policy framework for addressing Broward County’s housing affordability crisis. The Master Plan’s theme, “leading the challenge and sharing the burden” is intended to highlight the urgency of the affordable housing crisis and to sound a “call for action” to all 31 municipalities, leading industry sectors, lenders, and institutions to play key roles in addressing Broward's affordable housing needs now and for the foreseeable future. </t>
  </si>
  <si>
    <t>https://www.broward.org/Housing/Documents/Broward%20County%2010%20Year%20Affordable%20Housing%20Plan.pdf</t>
  </si>
  <si>
    <t>Affordable Housing Needs Assessment</t>
  </si>
  <si>
    <t>2022NeedsAssessment.pdf</t>
  </si>
  <si>
    <t>The 2022 Needs Assessment by the Broward Housing Council highlights significant housing challenges in Broward County, including a shortage of affordable housing, rising rental prices, and barriers to homeownership. The county's population growth and stagnant median household income have exacerbated these issues, with many residents spending more than 30% of their income on housing. The assessment emphasizes the need for increased funding, supportive services, and policy initiatives to encourage affordable housing development. Recommendations include implementing inclusionary zoning, exploring new funding mechanisms, and enhancing community engagement to address the housing needs of low- and moderate-income households, as well as special populations like seniors and veterans.</t>
  </si>
  <si>
    <t>https://www.broward.org/BrowardHousingCouncil/Documents/NeedsAssessment/2022NeedsAssessment.pdf</t>
  </si>
  <si>
    <t>Resilience Plan In The Making</t>
  </si>
  <si>
    <t>Resilience_Plan_In_The_Making_-_Issue_10_-_September_2024B.pdf</t>
  </si>
  <si>
    <t>The "Resilience Plan in the Making - Issue 10" from September 2024 outlines Broward County's ongoing efforts to enhance community resilience against climate change and other environmental challenges. The plan focuses on infrastructure improvements, sustainable development, and community engagement to mitigate risks such as flooding, hurricanes, and sea-level rise. Key initiatives include upgrading stormwater management systems, promoting green building practices, and fostering partnerships with local organizations and stakeholders. The document emphasizes the importance of integrating resilience into all aspects of planning and development to ensure a sustainable and secure future for Broward County residents.</t>
  </si>
  <si>
    <t>https://www.broward.org/ResiliencePlan/Documents/Resilience%20Plan%20In%20The%20Making%20-%20Issue%2010%20-%20September%202024B.pdf</t>
  </si>
  <si>
    <t>2020 Census Summary</t>
  </si>
  <si>
    <t>2020_Census_Summary.pdf</t>
  </si>
  <si>
    <t>The 2020 Census data for Historic Miramar, Florida. The data includes information on population and housing as well as detailed data on age, sex, race, Hispanic origin, household and family type, relationship to householder, group quarters population, housing occupancy, and tenure.</t>
  </si>
  <si>
    <t>INTERNAL</t>
  </si>
  <si>
    <t>At Risk Population Profile</t>
  </si>
  <si>
    <t>At_Risk_Population.pdf</t>
  </si>
  <si>
    <t xml:space="preserve">At-risk population statistics for Historic Miramar, Florida, based on data provided by Esri (2024,2029) and ACS (2018-2022). Includes insights for at risk populations, poverty and language data, and population and businesses. </t>
  </si>
  <si>
    <t>Community Change Snapshot</t>
  </si>
  <si>
    <t>Community_Change_Snapshot2_Esri_2024.pdf</t>
  </si>
  <si>
    <t>Estimated and predicted population and housing unit counts and growth rates in the Historic Miramar, Florida. Population and housing unit projections extend to 2028 and 2029, respectively.</t>
  </si>
  <si>
    <t>Miramar Community Snapshot</t>
  </si>
  <si>
    <t>CommunitySnapshot_Esri_2024.pdf</t>
  </si>
  <si>
    <t xml:space="preserve">Estimated home value and mortgage statistics in the Historic Miramar, Florida, in 2024. Population by generation, and trends including current population trend, home value trend, and housing year built trend lines. </t>
  </si>
  <si>
    <t>Economic Development Profile</t>
  </si>
  <si>
    <t>Economic_Development_Profile.pdf</t>
  </si>
  <si>
    <t xml:space="preserve">Workforce and community overviews of Historic Miramar, Florida, in 2024. Workforce overview includes labor force statistics by industry, total business and employee counts, and a breakdown of work transportation modes and commute times. Community overview includes home ownership vs renter occupied, income bracket data, home value numbers, and a breakdown of resident educational attainment. Additional Key facts include: Total Housing Units, Housing affordability Index, households below the poverty level, median age, median disposable income, total population, wealth index, diversity index, total crime index. </t>
  </si>
  <si>
    <t>Employment Overview</t>
  </si>
  <si>
    <t>Employment_Overview.pdf</t>
  </si>
  <si>
    <t xml:space="preserve">Key statistics on employee incomes, educational backgrounds, average commute times, education level and employment status in Historic Miramar, Florida, as of 2024. Additional key facts include total population and number of households, median age and disposable income. </t>
  </si>
  <si>
    <t>Housing Market Characteristics</t>
  </si>
  <si>
    <t>Housing_Market_Characteristics.pdf</t>
  </si>
  <si>
    <t xml:space="preserve">Housing Market Characteristics include median home value, and % of income for mortgage. Home value, Household income, mortgage as % salary, and year property built  for homes in Historic Miramar, Florida, as of 2024. Additional information includes housing by race, age, year moved in, vacant housing units, and gross rent for Miramar, Florida, as of 2024. </t>
  </si>
  <si>
    <t>K-12 Education Overview</t>
  </si>
  <si>
    <t>K-12_Education_Overview.pdf</t>
  </si>
  <si>
    <t>K-12 education overview includes public and private school student enrollment (ACS), total population ages 5 to 18, households and enrollment (ACS), population without computer or internet (ACS), Average Household Educational Spending for the City of Miramar, Florida, as of 2024.</t>
  </si>
  <si>
    <t>Retail Demand by Industry.pdf</t>
  </si>
  <si>
    <t>Retail_Demand_by_Industry_Tabular.pdf</t>
  </si>
  <si>
    <t>Retail  demand by industry includes average and total spending by industry subsector &amp; group in Historic Miramar, Florida, as of 2024.</t>
  </si>
  <si>
    <t>BEBR</t>
  </si>
  <si>
    <t>The Center of Population for Florida and Its Counties</t>
  </si>
  <si>
    <t>The-Center-of-Population-for-Florida-and-Its-Counties.pdf</t>
  </si>
  <si>
    <t>The Center of Population for Florida and Its Counties', published by the Bureau of Economic and Business Research (BEBR), examines the geographic center of population for the state of Florida and its individual counties. It provides an analysis of population shifts over time, highlighting trends in migration and demographic changes. The study utilizes census data to pinpoint the exact locations of these centers and discusses the implications for urban planning and resource allocation. Overall, the document offers valuable insights into the evolving population distribution patterns within Florida.</t>
  </si>
  <si>
    <t>https://bebr.ufl.edu/wp-content/uploads/2025/01/The-Center-of-Population-for-Florida-and-Its-Counties.pdf</t>
  </si>
  <si>
    <t>Revised Estimates of Households and Average Household Size for Florida and Its Counties, 2010–2020</t>
  </si>
  <si>
    <t>spr_13.pdf</t>
  </si>
  <si>
    <t>The Revised Estimates of Households and Average Household Size for Florida and Its Counties, 2010–2020 paper provides yearly household number and size estimates for each county in Florida through from 2010 through 2020. In the paper, authors from the Bureau of Economic and Business Research (BEBR) at the University of Florida explain their methodology for determining these estimates.</t>
  </si>
  <si>
    <t>https://bebr.ufl.edu/wp-content/uploads/2024/12/spr_13.pdf</t>
  </si>
  <si>
    <t>Households and Average Household Size in Florida: April 1, 2024</t>
  </si>
  <si>
    <t>FPS-200-2024-HH-PPH.pdf</t>
  </si>
  <si>
    <t>The Households and Average Household Size in Florida: April 1, 2024 publication provides household number and size estimates for each county in Florida as of April 1, 2024. In the paper, authors from the Bureau of Economic and Business Research (BEBR) at the University of Florida explain their methodology for determining these estimates.</t>
  </si>
  <si>
    <t>https://bebr.ufl.edu/wp-content/uploads/2024/12/FPS-200-2024-HH-PPH.pdf</t>
  </si>
  <si>
    <t>Florida Estimates of Population 2024</t>
  </si>
  <si>
    <t>estimates_2024.pdf</t>
  </si>
  <si>
    <t>The Florida Estimates of Population 2024 publication provides population for each county in Florida as of April 1, 2024. In the paper, authors from the Bureau of Economic and Business Research (BEBR) at the University of Florida explain their methodology for determining these estimates.</t>
  </si>
  <si>
    <t>https://www.bebr.ufl.edu/wp-content/uploads/2024/12/estimates_2024.pdf</t>
  </si>
  <si>
    <t>Population Projections by Age, Sex, Race, and Hispanic Origin for Florida and Its Counties, 2025–2050, With Estimates for 2023</t>
  </si>
  <si>
    <t>projections_2024_asrh.pdf</t>
  </si>
  <si>
    <t>This publication provides 5-year population estimates broken down by age, sex, race, and Hispanic origin for each county in Florida through the year 2050. In the paper, authors from the Bureau of Economic and Business Research (BEBR) at the University of Florida explain their methodology for determining these projections.</t>
  </si>
  <si>
    <t>https://bebr.ufl.edu/wp-content/uploads/2024/11/projections_2024_asrh.pdf</t>
  </si>
  <si>
    <t>Domestic Migration to South Florida by Metropolitan Area, County, and Small Area</t>
  </si>
  <si>
    <t>Domestic-Migration-to-South-FL.pdf</t>
  </si>
  <si>
    <t>Using data from the American Community Survey (ACS) and Internal Revenue Service (IRS), this paper analyzes migration flows, migration rates, and the income of migrants in South Florida.</t>
  </si>
  <si>
    <t>https://bebr.ufl.edu/wp-content/uploads/2024/04/Domestic-Migration-to-South-FL.pdf</t>
  </si>
  <si>
    <t>Projections of Florida Population by County, 2025–2050, with Estimates for 2023</t>
  </si>
  <si>
    <t>projections_2024.pdf</t>
  </si>
  <si>
    <t>The Projections of Florida Population by County, 2025-2050 provides 5-year population estimates for each county in Florida through the year 2050. In the paper, authors from the Bureau of Economic and Business Research (BEBR) at the University of Florida explain their methodology for determining these projections.</t>
  </si>
  <si>
    <t>https://bebr.ufl.edu/wp-content/uploads/2024/01/projections_2024.pdf</t>
  </si>
  <si>
    <t>Miramar Historic Drainage Phase IV</t>
  </si>
  <si>
    <t>Drainage_Report-7-14-20.pdf</t>
  </si>
  <si>
    <t>This report outlines the visual and written plans for the Historic Miramar Drainage Phase IV improvements, which were to be conducted on approximately 301.79 acres in the East Basin of the C-9 Canal overlapping Broward County and Miami Dade County. The project area was poorly drained, has no water quality treatment, and experienced nuisance flooding due to inadequate stormwater management facilities. The intent of the project was to 1) convert existing pavement to pervious pavement, 2) reintroduce grass swales within right of way for water quality improvement and groundwater recharge, 3) install additional drainage piping, and 4) install drainage piping with exfiltration trench to improve water quality and drainage system functionality.</t>
  </si>
  <si>
    <t>Wastewater Master Plan</t>
  </si>
  <si>
    <t>Miramar_Wastewater_Master_Plan_-_Final.pdf</t>
  </si>
  <si>
    <t xml:space="preserve">This 2024 Master Plan identifies wastewater capital improvements to meet the needs of the city of Miramar's service area through the planning period 2045. These capital improvements are based upon an analysis of the age and condition of the existing wastewater infrastructure and incorporate the results of an updated transmission system hydraulic model in consideration of the forecasted population growth during the planning period. Improvements are analyzed and recommended for the four primary operational components of the city’s wastewater utility: the Wastewater Reclamation Facility (WWRF), lift stations, force mains, and gravity sewers. </t>
  </si>
  <si>
    <t>Transportation Planning Equity Assessment Equity Score Calculation Methodology</t>
  </si>
  <si>
    <t>20181220_BMPO_Equity_Assessment_Methodology.pdf</t>
  </si>
  <si>
    <t xml:space="preserve">This report documents the methodology used to define equity areas in Broward County based on the concentration of populations protected under Title VI and other federal and state nondiscrimination authorities. Equity areas are defined by an equity score, which is calculated using a methodology contained in an Excel-based data analysis file (“Data Analysis File”) described herein. The methodology used to develop the Data Analysis File has been reviewed and approved by the Broward MPO Working Group. The Working Group was established for the duration of this effort and consists of a diverse mix of staff responsible for various MPO functions and core products, such as the Metropolitan Transportation Plan, Transportation Improvement Program, public outreach, data and information systems, etc. </t>
  </si>
  <si>
    <t>https://www.browardmpo.org/images/WhatWeDo/Title_VI_and_DBE/20181220_BMPO_Equity_Assessment_Methodology.pdf</t>
  </si>
  <si>
    <t>Title VI Assessment Frequently Asked Questions</t>
  </si>
  <si>
    <t>20200901-equityassessmentfaqs.pdf</t>
  </si>
  <si>
    <t>Frequently asked questions for the Equity Assessment and Title VI.</t>
  </si>
  <si>
    <t>https://www.browardmpo.org/images/Resources/20200901-equityassessmentfaqs.pdf</t>
  </si>
  <si>
    <t>Title VI Fact Sheet</t>
  </si>
  <si>
    <t>20220901-equityassessmentfactsheet.pdf</t>
  </si>
  <si>
    <t>Equity Assessment Fact Sheet' by the Broward Metropolitan Planning Organization (MPO) outlines the key findings and objectives of their equity assessment. It focuses on identifying and addressing disparities in transportation access and infrastructure within Broward County. The fact sheet highlights the MPO's commitment to promoting equitable transportation solutions that benefit all community members, particularly underserved populations. It also details the methods and metrics used to evaluate equity and the strategic actions planned to enhance transportation equity in the region.</t>
  </si>
  <si>
    <t>https://www.browardmpo.org/images/Resources/20220901-equityassessmentfactsheet.pdf</t>
  </si>
  <si>
    <t>Broward MPO Title VI and LEP Program</t>
  </si>
  <si>
    <t>Broward_MPO_Title_VI_Program_2023_Update_Final_Approved_06082023.pdf</t>
  </si>
  <si>
    <t>Broward MPO's Title VI Program &amp; Limited English Proficiency (LEP) Plan. This most recent update of the MPO's Title VI Program &amp; LEP Plan was approved by the Broward MPO Board and submitted to the Federal Transit Administration (FTA) for review on June 13, 2023.</t>
  </si>
  <si>
    <t>https://www.browardmpo.org/images/WhatWeDo/Title_VI_and_DBE/Broward_MPO_Title_VI_Program_2023_Update_Final_Approved_06082023.pdf</t>
  </si>
  <si>
    <t>Level of Service Spreadsheet- 2020</t>
  </si>
  <si>
    <t>2020_2045_mailout.xlsx</t>
  </si>
  <si>
    <t>Capacity and level of service numbers for road segments in Broward County. The data includes measured data for 2020 daily conditions and peak hour conditions along with predicted 2045 daily conditions and peak hour conditions.</t>
  </si>
  <si>
    <t>https://www.browardmpo.org/images/Resources/data/2020_2045_mailout.xlsx</t>
  </si>
  <si>
    <t>Resilience Plan Modeling Scenarios</t>
  </si>
  <si>
    <t>Description-of-Broward_Co-Resilience_Plan_RP_Modeling_Scenarios.xlsx</t>
  </si>
  <si>
    <t>An overview of 32 Resilience Planning Scenarios in Broward County. Each scenario includes pre-set variables which can be used as inputs for resiliency planning simulations.</t>
  </si>
  <si>
    <t>Broward County Transit Ridership</t>
  </si>
  <si>
    <t>December2024Ridership.pdf</t>
  </si>
  <si>
    <t>A December 2024 ridership report for Broward County Transit services. The document provides ridership numbers across BRT routes in December 2024 and measures the data against ridership numbers from December 2023.</t>
  </si>
  <si>
    <t>https://www.broward.org/BCT/Resources/Documents/RidershipReports/December2024Ridership.pdf</t>
  </si>
  <si>
    <t>PREMO Final Summary Report</t>
  </si>
  <si>
    <t>PREMOFinalSummaryReport.pdf</t>
  </si>
  <si>
    <t>This document summarizes the process to build the Premium Mobility (PREMO) plan and the recommendations to implement premium transit across Broward County. Broward County Transit’s (BCT) Premium Mobility Plan (PREMO) incorporates the goals of the Penny for Transportation Surtax Program. This program, referred to as the Broward Mobility Advancement Program (MAP Broward), provides funding support for improving transit service, enhancing multimodal options, and ensuring economic development and benefits. The Transportation Surtax took effect on January 1, 2019.</t>
  </si>
  <si>
    <t>https://www.broward.org/BCT/PREMO/Documents/PREMOFinalSummaryReport.pdf</t>
  </si>
  <si>
    <t xml:space="preserve">Broward </t>
  </si>
  <si>
    <t xml:space="preserve">Regional Climate Action Plan 3.0 </t>
  </si>
  <si>
    <t>SEFL_RCAP3_Final.1.pdf</t>
  </si>
  <si>
    <t>Instituted in 2010, the Southeast Florida Regional Climate Change Compact (the Compact) established Southeast Florida as one of the nation’s earliest leaders to conceive of and formalize a collaborative regional approach to address climate change.
Undoubtedly, climate change poses an immense threat to the region. However, addressing climate change holds enormous promise to transform Southeast Florida into a more resilient, equitable, and thriving home for all.
The RCAP supports collective efforts to seize this opportunity through recommended actions and interdependent strategies. It is a voluntary framework designed to align, guide, and support the acceleration of local and regional climate action in Southeast Florida toward a shared vision of a low-carbon, healthy, prosperous, more equitable, and more resilient region.</t>
  </si>
  <si>
    <t>https://southeastfloridaclimatecompact.org/wp-content/uploads/2023/10/SEFL_RCAP3_Final.1.pdf</t>
  </si>
  <si>
    <t xml:space="preserve">FDOT Resilience Action Plan - State Highway System </t>
  </si>
  <si>
    <t>report_fdot_resilienceactionplan_final-main.pdf</t>
  </si>
  <si>
    <t>The Resilience Action Plan examines the vulnerabilities of the State Highway System to flooding, storm surge, and other outside forces and identifies areas Florida can prioritize investments. This plan also identifies strategies for enhancing resilience in all aspects of how we plan, develop, design, construct, operate, and maintain the State Highway System. These strategies will help us apply the full range of our workforce, technology, and financial resources – as well as collaborate with our partners – to enhance the resilience of our existing system.</t>
  </si>
  <si>
    <t>https://fdotwww.blob.core.windows.net/sitefinity/docs/default-source/planning/policy/resilience/report_fdot_resilienceactionplan_final-main.pdf?sfvrsn=3a61b390_2</t>
  </si>
  <si>
    <t xml:space="preserve">City of Miramar </t>
  </si>
  <si>
    <t>Historic Miramar Drainage Infrastructure Improvements</t>
  </si>
  <si>
    <t>Historic_Miramar_Drainage_Infrastructure_Improvements.pdf</t>
  </si>
  <si>
    <t>The Historic Miramar Drainage Infrastructure Improvements Project is aimed at upgrading and improving the existing drainage infrastructure, underground utilities and roadway infrastructure, to alleviate flooding, and supporting the City’s goal of enhancing the level of service for residents within the service area.</t>
  </si>
  <si>
    <t xml:space="preserve">Housing Finance Authority </t>
  </si>
  <si>
    <t xml:space="preserve">GAP RFA Criteria </t>
  </si>
  <si>
    <t>Final_2025_GAP_RFA.pdf</t>
  </si>
  <si>
    <t xml:space="preserve">Affordable Housing GAP program approval criteria and best practices </t>
  </si>
  <si>
    <t>Broward Next Amendment PC 21-1 PH 7A</t>
  </si>
  <si>
    <t>16_-_PH_7A_-_PC_21-1_MITAC_-_Miramar_-_ADA.pdf</t>
  </si>
  <si>
    <t>Broward Next Future Land Use Proposal for MITAC</t>
  </si>
  <si>
    <t>Broward Next Amendment PC 21-1 PH 7B</t>
  </si>
  <si>
    <t>17_-_PH_7B_-_PCT_21-1_MITAC_-_Miramar_-_ADA.pdf</t>
  </si>
  <si>
    <t>Amendment to Broward Next Future Land Use Proposal for MITAC</t>
  </si>
  <si>
    <t>Historic Miramar Technology and Innovation Village Traffic Study</t>
  </si>
  <si>
    <t>Report_120820_Appendices.pdf</t>
  </si>
  <si>
    <t>MITAC Traffic Study conducted by McMahon Associates for City of Miramar</t>
  </si>
  <si>
    <t>BMPO Website</t>
  </si>
  <si>
    <t>Website for Broward MPO</t>
  </si>
  <si>
    <t xml:space="preserve">https://www.browardmpo.org/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</si>
</sst>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sz val="11"/>
      <color rgb="FF000000"/>
      <name val="Calibri"/>
      <family val="2"/>
    </font>
    <font>
      <sz val="11"/>
      <color rgb="FF000000"/>
      <name val="Calibri"/>
      <family val="2"/>
      <scheme val="minor"/>
    </font>
    <font>
      <sz val="8"/>
      <color theme="1"/>
      <name val="Courier New"/>
      <family val="3"/>
    </font>
    <font>
      <sz val="8"/>
      <color rgb="FF000000"/>
      <name val="Courier New"/>
      <family val="3"/>
    </font>
    <font>
      <sz val="7"/>
      <color theme="1"/>
      <name val="Inherit"/>
    </font>
    <font>
      <sz val="8"/>
      <name val="Calibri"/>
      <family val="2"/>
      <scheme val="minor"/>
    </font>
    <font>
      <b/>
      <sz val="11"/>
      <color rgb="FF000000"/>
      <name val="Calibri"/>
      <family val="2"/>
    </font>
    <font>
      <b/>
      <sz val="7"/>
      <color theme="1"/>
      <name val="Inherit"/>
    </font>
    <font>
      <sz val="11"/>
      <color theme="1"/>
      <name val="Aptos"/>
      <family val="2"/>
    </font>
    <font>
      <sz val="9"/>
      <color indexed="81"/>
      <name val="Tahoma"/>
      <charset val="1"/>
    </font>
  </fonts>
  <fills count="29">
    <fill>
      <patternFill patternType="none"/>
    </fill>
    <fill>
      <patternFill patternType="gray125"/>
    </fill>
    <fill>
      <patternFill patternType="solid">
        <fgColor theme="4"/>
        <bgColor theme="4"/>
      </patternFill>
    </fill>
    <fill>
      <patternFill patternType="solid">
        <fgColor theme="8"/>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5" tint="-0.249977111117893"/>
        <bgColor indexed="64"/>
      </patternFill>
    </fill>
    <fill>
      <patternFill patternType="solid">
        <fgColor theme="5"/>
        <bgColor indexed="64"/>
      </patternFill>
    </fill>
    <fill>
      <patternFill patternType="solid">
        <fgColor theme="9" tint="-0.249977111117893"/>
        <bgColor indexed="64"/>
      </patternFill>
    </fill>
    <fill>
      <patternFill patternType="solid">
        <fgColor theme="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DDEBF7"/>
        <bgColor rgb="FFD9E1F2"/>
      </patternFill>
    </fill>
    <fill>
      <patternFill patternType="solid">
        <fgColor rgb="FFDDEBF7"/>
        <bgColor rgb="FF000000"/>
      </patternFill>
    </fill>
    <fill>
      <patternFill patternType="solid">
        <fgColor rgb="FFFCE4D6"/>
        <bgColor rgb="FF000000"/>
      </patternFill>
    </fill>
    <fill>
      <patternFill patternType="solid">
        <fgColor rgb="FFE2EFDA"/>
        <bgColor rgb="FF000000"/>
      </patternFill>
    </fill>
    <fill>
      <patternFill patternType="solid">
        <fgColor rgb="FFE2EFDA"/>
        <bgColor rgb="FFD9E1F2"/>
      </patternFill>
    </fill>
    <fill>
      <patternFill patternType="solid">
        <fgColor rgb="FFFCE4D6"/>
        <bgColor rgb="FFD9E1F2"/>
      </patternFill>
    </fill>
    <fill>
      <patternFill patternType="solid">
        <fgColor theme="8"/>
        <bgColor rgb="FFD9E1F2"/>
      </patternFill>
    </fill>
    <fill>
      <patternFill patternType="solid">
        <fgColor theme="8"/>
        <bgColor rgb="FF000000"/>
      </patternFill>
    </fill>
    <fill>
      <patternFill patternType="solid">
        <fgColor theme="5"/>
        <bgColor rgb="FF000000"/>
      </patternFill>
    </fill>
    <fill>
      <patternFill patternType="solid">
        <fgColor theme="9"/>
        <bgColor rgb="FF000000"/>
      </patternFill>
    </fill>
    <fill>
      <patternFill patternType="solid">
        <fgColor theme="9"/>
        <bgColor rgb="FFD9E1F2"/>
      </patternFill>
    </fill>
    <fill>
      <patternFill patternType="solid">
        <fgColor rgb="FFDDEBF7"/>
        <bgColor indexed="64"/>
      </patternFill>
    </fill>
    <fill>
      <patternFill patternType="solid">
        <fgColor theme="0"/>
        <bgColor indexed="64"/>
      </patternFill>
    </fill>
    <fill>
      <patternFill patternType="solid">
        <fgColor theme="0"/>
        <bgColor rgb="FF000000"/>
      </patternFill>
    </fill>
  </fills>
  <borders count="66">
    <border>
      <left/>
      <right/>
      <top/>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top style="thin">
        <color theme="4" tint="0.39994506668294322"/>
      </top>
      <bottom style="thin">
        <color theme="4" tint="0.39994506668294322"/>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right style="thin">
        <color theme="4" tint="0.39997558519241921"/>
      </right>
      <top style="thin">
        <color theme="4" tint="0.39997558519241921"/>
      </top>
      <bottom style="thin">
        <color theme="4" tint="0.39997558519241921"/>
      </bottom>
      <diagonal/>
    </border>
    <border>
      <left/>
      <right/>
      <top style="thin">
        <color theme="4" tint="0.39994506668294322"/>
      </top>
      <bottom style="thin">
        <color theme="4"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diagonal/>
    </border>
    <border>
      <left style="thin">
        <color theme="4" tint="0.39997558519241921"/>
      </left>
      <right/>
      <top style="thin">
        <color theme="4" tint="0.39997558519241921"/>
      </top>
      <bottom style="thin">
        <color theme="4" tint="0.39997558519241921"/>
      </bottom>
      <diagonal/>
    </border>
    <border>
      <left style="thin">
        <color theme="4" tint="0.39994506668294322"/>
      </left>
      <right/>
      <top style="thin">
        <color theme="4" tint="0.39994506668294322"/>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9" tint="0.39994506668294322"/>
      </left>
      <right style="thin">
        <color theme="9" tint="0.39994506668294322"/>
      </right>
      <top style="thin">
        <color theme="9" tint="0.39994506668294322"/>
      </top>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diagonal/>
    </border>
    <border>
      <left/>
      <right style="thin">
        <color theme="9" tint="0.39994506668294322"/>
      </right>
      <top style="thin">
        <color theme="9" tint="0.39994506668294322"/>
      </top>
      <bottom style="thin">
        <color theme="9" tint="0.39994506668294322"/>
      </bottom>
      <diagonal/>
    </border>
    <border>
      <left/>
      <right style="thin">
        <color theme="9" tint="0.39997558519241921"/>
      </right>
      <top style="thin">
        <color theme="9" tint="0.39997558519241921"/>
      </top>
      <bottom/>
      <diagonal/>
    </border>
    <border>
      <left/>
      <right style="thin">
        <color theme="9" tint="0.39997558519241921"/>
      </right>
      <top style="thin">
        <color theme="9" tint="0.39997558519241921"/>
      </top>
      <bottom style="thin">
        <color theme="9" tint="0.39997558519241921"/>
      </bottom>
      <diagonal/>
    </border>
    <border>
      <left style="thin">
        <color theme="5" tint="0.39991454817346722"/>
      </left>
      <right style="thin">
        <color theme="5" tint="0.39991454817346722"/>
      </right>
      <top style="thin">
        <color theme="5" tint="0.39991454817346722"/>
      </top>
      <bottom style="thin">
        <color theme="5" tint="0.39991454817346722"/>
      </bottom>
      <diagonal/>
    </border>
    <border>
      <left style="thin">
        <color theme="5" tint="0.39994506668294322"/>
      </left>
      <right/>
      <top style="thin">
        <color theme="5" tint="0.39991454817346722"/>
      </top>
      <bottom style="thin">
        <color theme="5" tint="0.39991454817346722"/>
      </bottom>
      <diagonal/>
    </border>
    <border>
      <left/>
      <right style="thin">
        <color rgb="FFA9D08E"/>
      </right>
      <top style="thin">
        <color rgb="FFA9D08E"/>
      </top>
      <bottom style="thin">
        <color rgb="FFA9D08E"/>
      </bottom>
      <diagonal/>
    </border>
    <border>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style="thin">
        <color theme="5" tint="0.39991454817346722"/>
      </left>
      <right style="thin">
        <color theme="5" tint="0.39991454817346722"/>
      </right>
      <top style="thin">
        <color theme="5" tint="0.39991454817346722"/>
      </top>
      <bottom/>
      <diagonal/>
    </border>
    <border>
      <left style="thin">
        <color theme="5" tint="0.39991454817346722"/>
      </left>
      <right style="thin">
        <color theme="5" tint="0.39991454817346722"/>
      </right>
      <top/>
      <bottom style="thin">
        <color theme="5" tint="0.39991454817346722"/>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
      <left style="thin">
        <color theme="5" tint="0.39997558519241921"/>
      </left>
      <right/>
      <top style="thin">
        <color theme="5" tint="0.39997558519241921"/>
      </top>
      <bottom style="thin">
        <color theme="5" tint="0.39997558519241921"/>
      </bottom>
      <diagonal/>
    </border>
    <border>
      <left style="thin">
        <color theme="5" tint="0.39991454817346722"/>
      </left>
      <right/>
      <top style="thin">
        <color theme="5" tint="0.39991454817346722"/>
      </top>
      <bottom/>
      <diagonal/>
    </border>
    <border>
      <left style="thin">
        <color theme="5" tint="0.39994506668294322"/>
      </left>
      <right/>
      <top style="thin">
        <color theme="5" tint="0.39994506668294322"/>
      </top>
      <bottom style="thin">
        <color theme="5" tint="0.39994506668294322"/>
      </bottom>
      <diagonal/>
    </border>
    <border>
      <left/>
      <right/>
      <top style="thin">
        <color theme="5" tint="0.39994506668294322"/>
      </top>
      <bottom style="thin">
        <color theme="5" tint="0.39994506668294322"/>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style="thin">
        <color theme="5" tint="0.39994506668294322"/>
      </left>
      <right/>
      <top/>
      <bottom style="thin">
        <color theme="5" tint="0.39994506668294322"/>
      </bottom>
      <diagonal/>
    </border>
    <border>
      <left style="thin">
        <color theme="9" tint="0.39997558519241921"/>
      </left>
      <right/>
      <top style="thin">
        <color theme="9" tint="0.39997558519241921"/>
      </top>
      <bottom style="thin">
        <color theme="9" tint="0.39997558519241921"/>
      </bottom>
      <diagonal/>
    </border>
    <border>
      <left style="thin">
        <color theme="5" tint="0.39991454817346722"/>
      </left>
      <right style="thin">
        <color theme="5" tint="0.39991454817346722"/>
      </right>
      <top/>
      <bottom/>
      <diagonal/>
    </border>
    <border>
      <left style="thin">
        <color theme="5" tint="0.39997558519241921"/>
      </left>
      <right style="thin">
        <color theme="5" tint="0.39997558519241921"/>
      </right>
      <top style="thin">
        <color theme="5" tint="0.39991454817346722"/>
      </top>
      <bottom/>
      <diagonal/>
    </border>
    <border>
      <left style="thin">
        <color theme="5" tint="0.39991454817346722"/>
      </left>
      <right/>
      <top style="thin">
        <color theme="5" tint="0.39991454817346722"/>
      </top>
      <bottom style="thin">
        <color theme="5" tint="0.39991454817346722"/>
      </bottom>
      <diagonal/>
    </border>
    <border>
      <left style="thin">
        <color theme="5" tint="0.39991454817346722"/>
      </left>
      <right style="thin">
        <color theme="5" tint="0.39991454817346722"/>
      </right>
      <top style="thin">
        <color theme="5" tint="0.39991454817346722"/>
      </top>
      <bottom style="thin">
        <color theme="5" tint="0.39997558519241921"/>
      </bottom>
      <diagonal/>
    </border>
    <border>
      <left style="thin">
        <color theme="5" tint="0.39997558519241921"/>
      </left>
      <right/>
      <top style="thin">
        <color theme="5" tint="0.39997558519241921"/>
      </top>
      <bottom/>
      <diagonal/>
    </border>
    <border>
      <left style="thin">
        <color theme="6" tint="0.39994506668294322"/>
      </left>
      <right style="thin">
        <color theme="6" tint="0.39994506668294322"/>
      </right>
      <top/>
      <bottom style="thin">
        <color theme="6" tint="0.39994506668294322"/>
      </bottom>
      <diagonal/>
    </border>
    <border>
      <left style="thin">
        <color theme="6" tint="0.39991454817346722"/>
      </left>
      <right/>
      <top style="thin">
        <color theme="6" tint="0.39991454817346722"/>
      </top>
      <bottom style="thin">
        <color theme="6" tint="0.39991454817346722"/>
      </bottom>
      <diagonal/>
    </border>
    <border>
      <left/>
      <right style="thin">
        <color theme="9" tint="0.39994506668294322"/>
      </right>
      <top/>
      <bottom style="thin">
        <color theme="9" tint="0.39994506668294322"/>
      </bottom>
      <diagonal/>
    </border>
    <border>
      <left style="thin">
        <color theme="9" tint="0.39994506668294322"/>
      </left>
      <right style="thin">
        <color theme="9" tint="0.39994506668294322"/>
      </right>
      <top/>
      <bottom style="thin">
        <color theme="9" tint="0.39994506668294322"/>
      </bottom>
      <diagonal/>
    </border>
    <border>
      <left style="thin">
        <color theme="5" tint="0.39997558519241921"/>
      </left>
      <right/>
      <top style="thin">
        <color theme="5" tint="0.39991454817346722"/>
      </top>
      <bottom/>
      <diagonal/>
    </border>
    <border>
      <left style="thin">
        <color theme="5" tint="0.39991454817346722"/>
      </left>
      <right style="thin">
        <color theme="9" tint="0.39997558519241921"/>
      </right>
      <top style="thin">
        <color theme="9" tint="0.39997558519241921"/>
      </top>
      <bottom/>
      <diagonal/>
    </border>
    <border>
      <left style="thin">
        <color theme="5" tint="0.39991454817346722"/>
      </left>
      <right style="thin">
        <color theme="9" tint="0.39997558519241921"/>
      </right>
      <top/>
      <bottom style="thin">
        <color theme="9" tint="0.39997558519241921"/>
      </bottom>
      <diagonal/>
    </border>
    <border>
      <left style="thin">
        <color theme="9" tint="0.39997558519241921"/>
      </left>
      <right style="thin">
        <color theme="9" tint="0.39997558519241921"/>
      </right>
      <top/>
      <bottom/>
      <diagonal/>
    </border>
    <border>
      <left style="thin">
        <color theme="9" tint="0.39997558519241921"/>
      </left>
      <right style="thin">
        <color theme="9" tint="0.39997558519241921"/>
      </right>
      <top/>
      <bottom style="thin">
        <color theme="9" tint="0.39997558519241921"/>
      </bottom>
      <diagonal/>
    </border>
    <border>
      <left style="thin">
        <color theme="4" tint="0.39997558519241921"/>
      </left>
      <right style="thin">
        <color theme="5" tint="0.39991454817346722"/>
      </right>
      <top style="thin">
        <color theme="5" tint="0.39991454817346722"/>
      </top>
      <bottom/>
      <diagonal/>
    </border>
    <border>
      <left/>
      <right/>
      <top style="thin">
        <color theme="5" tint="0.39991454817346722"/>
      </top>
      <bottom/>
      <diagonal/>
    </border>
    <border>
      <left style="thin">
        <color theme="5" tint="0.39991454817346722"/>
      </left>
      <right style="thin">
        <color theme="5" tint="0.39991454817346722"/>
      </right>
      <top style="thin">
        <color theme="5" tint="0.39997558519241921"/>
      </top>
      <bottom/>
      <diagonal/>
    </border>
    <border>
      <left style="thin">
        <color theme="9" tint="0.39997558519241921"/>
      </left>
      <right/>
      <top style="thin">
        <color theme="9" tint="0.39997558519241921"/>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5" tint="0.39991454817346722"/>
      </left>
      <right/>
      <top style="thin">
        <color theme="9" tint="0.39997558519241921"/>
      </top>
      <bottom/>
      <diagonal/>
    </border>
    <border>
      <left style="thin">
        <color theme="5" tint="0.39991454817346722"/>
      </left>
      <right/>
      <top/>
      <bottom/>
      <diagonal/>
    </border>
    <border>
      <left/>
      <right style="thin">
        <color theme="9" tint="0.39997558519241921"/>
      </right>
      <top/>
      <bottom/>
      <diagonal/>
    </border>
    <border>
      <left style="thin">
        <color theme="5" tint="0.39991454817346722"/>
      </left>
      <right/>
      <top/>
      <bottom style="thin">
        <color theme="9" tint="0.39997558519241921"/>
      </bottom>
      <diagonal/>
    </border>
    <border>
      <left/>
      <right style="thin">
        <color theme="9" tint="0.39997558519241921"/>
      </right>
      <top/>
      <bottom style="thin">
        <color theme="9" tint="0.39997558519241921"/>
      </bottom>
      <diagonal/>
    </border>
    <border>
      <left style="thin">
        <color theme="5" tint="0.39991454817346722"/>
      </left>
      <right style="thin">
        <color theme="9" tint="0.39997558519241921"/>
      </right>
      <top/>
      <bottom/>
      <diagonal/>
    </border>
    <border>
      <left style="thin">
        <color theme="9" tint="0.39997558519241921"/>
      </left>
      <right/>
      <top/>
      <bottom/>
      <diagonal/>
    </border>
    <border>
      <left style="thin">
        <color theme="9" tint="0.39997558519241921"/>
      </left>
      <right/>
      <top/>
      <bottom style="thin">
        <color theme="9" tint="0.39997558519241921"/>
      </bottom>
      <diagonal/>
    </border>
    <border>
      <left style="thin">
        <color rgb="FF92D050"/>
      </left>
      <right style="thin">
        <color rgb="FF92D050"/>
      </right>
      <top style="thin">
        <color rgb="FF92D050"/>
      </top>
      <bottom style="thin">
        <color rgb="FF92D050"/>
      </bottom>
      <diagonal/>
    </border>
  </borders>
  <cellStyleXfs count="2">
    <xf numFmtId="0" fontId="0" fillId="0" borderId="0"/>
    <xf numFmtId="0" fontId="3" fillId="0" borderId="0" applyNumberFormat="0" applyFill="0" applyBorder="0" applyAlignment="0" applyProtection="0"/>
  </cellStyleXfs>
  <cellXfs count="250">
    <xf numFmtId="0" fontId="0" fillId="0" borderId="0" xfId="0"/>
    <xf numFmtId="0" fontId="2" fillId="0" borderId="0" xfId="0" applyFont="1"/>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3" fillId="0" borderId="0" xfId="1" applyAlignment="1">
      <alignment vertical="center"/>
    </xf>
    <xf numFmtId="0" fontId="0" fillId="0" borderId="0" xfId="0" applyAlignment="1">
      <alignment horizontal="left" vertical="center" wrapText="1"/>
    </xf>
    <xf numFmtId="0" fontId="3" fillId="0" borderId="0" xfId="1" applyAlignment="1">
      <alignment vertical="center" wrapText="1"/>
    </xf>
    <xf numFmtId="0" fontId="2" fillId="0" borderId="0" xfId="0" applyFont="1" applyAlignment="1">
      <alignment wrapText="1"/>
    </xf>
    <xf numFmtId="14" fontId="0" fillId="0" borderId="0" xfId="0" applyNumberFormat="1" applyAlignment="1">
      <alignment vertical="center"/>
    </xf>
    <xf numFmtId="0" fontId="1" fillId="2" borderId="2" xfId="0" applyFont="1" applyFill="1" applyBorder="1"/>
    <xf numFmtId="0" fontId="1" fillId="2" borderId="1" xfId="0" applyFont="1" applyFill="1" applyBorder="1"/>
    <xf numFmtId="0" fontId="1" fillId="2" borderId="1" xfId="0" applyFont="1" applyFill="1" applyBorder="1" applyAlignment="1">
      <alignment wrapText="1"/>
    </xf>
    <xf numFmtId="0" fontId="0" fillId="0" borderId="3" xfId="0" applyBorder="1" applyAlignment="1">
      <alignment vertical="center"/>
    </xf>
    <xf numFmtId="0" fontId="0" fillId="0" borderId="0" xfId="0" applyAlignment="1">
      <alignment vertical="top" wrapText="1"/>
    </xf>
    <xf numFmtId="0" fontId="0" fillId="0" borderId="0" xfId="0" applyAlignment="1">
      <alignment horizontal="left"/>
    </xf>
    <xf numFmtId="0" fontId="3" fillId="0" borderId="0" xfId="1" applyNumberFormat="1" applyAlignment="1">
      <alignment vertical="center"/>
    </xf>
    <xf numFmtId="0" fontId="5" fillId="0" borderId="0" xfId="0" applyFont="1" applyAlignment="1">
      <alignment vertical="center" wrapText="1"/>
    </xf>
    <xf numFmtId="16" fontId="0" fillId="0" borderId="0" xfId="0" applyNumberFormat="1" applyAlignment="1">
      <alignment vertical="center"/>
    </xf>
    <xf numFmtId="0" fontId="3" fillId="0" borderId="0" xfId="1"/>
    <xf numFmtId="0" fontId="1" fillId="3" borderId="4" xfId="0" applyFont="1" applyFill="1" applyBorder="1" applyAlignment="1">
      <alignment horizontal="center" vertical="center" wrapText="1"/>
    </xf>
    <xf numFmtId="0" fontId="0" fillId="5" borderId="4" xfId="0" applyFill="1" applyBorder="1" applyAlignment="1">
      <alignment vertical="center"/>
    </xf>
    <xf numFmtId="0" fontId="1" fillId="3" borderId="5" xfId="0" applyFont="1" applyFill="1" applyBorder="1" applyAlignment="1">
      <alignment horizontal="center" vertical="center" wrapText="1"/>
    </xf>
    <xf numFmtId="0" fontId="0" fillId="5" borderId="5" xfId="0" applyFill="1" applyBorder="1" applyAlignment="1">
      <alignment vertical="center"/>
    </xf>
    <xf numFmtId="0" fontId="0" fillId="10" borderId="6" xfId="0" applyFill="1" applyBorder="1" applyAlignment="1">
      <alignment vertical="center"/>
    </xf>
    <xf numFmtId="0" fontId="1" fillId="3" borderId="10" xfId="0" applyFont="1" applyFill="1" applyBorder="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0" fillId="5" borderId="10" xfId="0" applyFill="1" applyBorder="1" applyAlignment="1">
      <alignment vertical="center"/>
    </xf>
    <xf numFmtId="0" fontId="0" fillId="5" borderId="11" xfId="0" applyFill="1" applyBorder="1" applyAlignment="1">
      <alignment vertical="center"/>
    </xf>
    <xf numFmtId="0" fontId="0" fillId="5" borderId="13" xfId="0" applyFill="1" applyBorder="1" applyAlignment="1">
      <alignment vertical="center"/>
    </xf>
    <xf numFmtId="0" fontId="0" fillId="14" borderId="9" xfId="0" applyFill="1" applyBorder="1" applyAlignment="1">
      <alignment horizontal="left" vertical="center"/>
    </xf>
    <xf numFmtId="0" fontId="0" fillId="14" borderId="9" xfId="0" applyFill="1" applyBorder="1" applyAlignment="1">
      <alignment vertical="center"/>
    </xf>
    <xf numFmtId="0" fontId="1" fillId="7" borderId="21" xfId="0" applyFont="1" applyFill="1" applyBorder="1" applyAlignment="1">
      <alignment horizontal="center" vertical="center" wrapText="1"/>
    </xf>
    <xf numFmtId="0" fontId="0" fillId="11" borderId="21" xfId="0" applyFill="1" applyBorder="1" applyAlignment="1">
      <alignment vertical="center" wrapText="1"/>
    </xf>
    <xf numFmtId="0" fontId="4" fillId="15" borderId="12" xfId="0" applyFont="1" applyFill="1" applyBorder="1" applyAlignment="1">
      <alignment vertical="center"/>
    </xf>
    <xf numFmtId="0" fontId="0" fillId="13" borderId="9" xfId="0" applyFill="1" applyBorder="1" applyAlignment="1">
      <alignment horizontal="left" vertical="center"/>
    </xf>
    <xf numFmtId="0" fontId="0" fillId="13" borderId="9" xfId="0" applyFill="1" applyBorder="1" applyAlignment="1">
      <alignment vertical="center"/>
    </xf>
    <xf numFmtId="0" fontId="4" fillId="21" borderId="12" xfId="0" applyFont="1" applyFill="1" applyBorder="1" applyAlignment="1">
      <alignment vertical="center"/>
    </xf>
    <xf numFmtId="0" fontId="4" fillId="24" borderId="17" xfId="0" applyFont="1" applyFill="1" applyBorder="1" applyAlignment="1">
      <alignment vertical="center"/>
    </xf>
    <xf numFmtId="0" fontId="4" fillId="15" borderId="14" xfId="0" applyFont="1" applyFill="1" applyBorder="1" applyAlignment="1">
      <alignment vertical="center"/>
    </xf>
    <xf numFmtId="0" fontId="4" fillId="16" borderId="14" xfId="0" applyFont="1" applyFill="1" applyBorder="1" applyAlignment="1">
      <alignment vertical="center"/>
    </xf>
    <xf numFmtId="0" fontId="4" fillId="17" borderId="21" xfId="0" applyFont="1" applyFill="1" applyBorder="1" applyAlignment="1">
      <alignment vertical="center" wrapText="1"/>
    </xf>
    <xf numFmtId="0" fontId="4" fillId="17" borderId="21" xfId="0" applyFont="1" applyFill="1" applyBorder="1" applyAlignment="1">
      <alignment vertical="center"/>
    </xf>
    <xf numFmtId="0" fontId="4" fillId="18" borderId="16" xfId="0" applyFont="1" applyFill="1" applyBorder="1" applyAlignment="1">
      <alignment vertical="center"/>
    </xf>
    <xf numFmtId="0" fontId="4" fillId="25" borderId="17" xfId="0" applyFont="1" applyFill="1" applyBorder="1" applyAlignment="1">
      <alignment vertical="center"/>
    </xf>
    <xf numFmtId="0" fontId="4" fillId="15" borderId="7" xfId="0" applyFont="1" applyFill="1" applyBorder="1" applyAlignment="1">
      <alignment vertical="center"/>
    </xf>
    <xf numFmtId="0" fontId="4" fillId="16" borderId="12" xfId="0" applyFont="1" applyFill="1" applyBorder="1" applyAlignment="1">
      <alignment vertical="center"/>
    </xf>
    <xf numFmtId="0" fontId="4" fillId="19" borderId="16" xfId="0" applyFont="1" applyFill="1" applyBorder="1" applyAlignment="1">
      <alignment vertical="center"/>
    </xf>
    <xf numFmtId="0" fontId="4" fillId="21" borderId="24" xfId="0" applyFont="1" applyFill="1" applyBorder="1" applyAlignment="1">
      <alignment vertical="center"/>
    </xf>
    <xf numFmtId="0" fontId="4" fillId="22" borderId="25" xfId="0" applyFont="1" applyFill="1" applyBorder="1" applyAlignment="1">
      <alignment vertical="center"/>
    </xf>
    <xf numFmtId="0" fontId="4" fillId="21" borderId="25" xfId="0" applyFont="1" applyFill="1" applyBorder="1" applyAlignment="1">
      <alignment vertical="center"/>
    </xf>
    <xf numFmtId="0" fontId="4" fillId="21" borderId="26" xfId="0" applyFont="1" applyFill="1" applyBorder="1" applyAlignment="1">
      <alignment vertical="center"/>
    </xf>
    <xf numFmtId="0" fontId="4" fillId="23" borderId="27" xfId="0" applyFont="1" applyFill="1" applyBorder="1" applyAlignment="1">
      <alignment vertical="center"/>
    </xf>
    <xf numFmtId="0" fontId="0" fillId="7" borderId="31" xfId="0" applyFill="1" applyBorder="1" applyAlignment="1">
      <alignment vertical="top" wrapText="1"/>
    </xf>
    <xf numFmtId="0" fontId="5" fillId="0" borderId="0" xfId="0" applyFont="1" applyAlignment="1">
      <alignment vertical="center"/>
    </xf>
    <xf numFmtId="0" fontId="0" fillId="11" borderId="32" xfId="0" applyFill="1" applyBorder="1" applyAlignment="1">
      <alignment vertical="center" wrapText="1"/>
    </xf>
    <xf numFmtId="0" fontId="0" fillId="11" borderId="36" xfId="0" applyFill="1" applyBorder="1" applyAlignment="1">
      <alignment vertical="center" wrapText="1"/>
    </xf>
    <xf numFmtId="0" fontId="4" fillId="15" borderId="24" xfId="0" applyFont="1" applyFill="1" applyBorder="1" applyAlignment="1">
      <alignment vertical="center"/>
    </xf>
    <xf numFmtId="0" fontId="4" fillId="16" borderId="25" xfId="0" applyFont="1" applyFill="1" applyBorder="1" applyAlignment="1">
      <alignment vertical="center"/>
    </xf>
    <xf numFmtId="0" fontId="4" fillId="5" borderId="14" xfId="0" applyFont="1" applyFill="1" applyBorder="1" applyAlignment="1">
      <alignment vertical="center"/>
    </xf>
    <xf numFmtId="0" fontId="1" fillId="13" borderId="43" xfId="0" applyFont="1" applyFill="1" applyBorder="1" applyAlignment="1">
      <alignment horizontal="center" vertical="center" wrapText="1"/>
    </xf>
    <xf numFmtId="0" fontId="1" fillId="9" borderId="46"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Alignment="1">
      <alignment vertical="top"/>
    </xf>
    <xf numFmtId="0" fontId="5" fillId="0" borderId="0" xfId="0" applyFont="1" applyAlignment="1">
      <alignment horizontal="left" vertical="top" wrapText="1"/>
    </xf>
    <xf numFmtId="0" fontId="0" fillId="0" borderId="0" xfId="0" applyAlignment="1">
      <alignment vertical="top"/>
    </xf>
    <xf numFmtId="0" fontId="4" fillId="11" borderId="21" xfId="0" applyFont="1" applyFill="1" applyBorder="1" applyAlignment="1">
      <alignment vertical="top" wrapText="1"/>
    </xf>
    <xf numFmtId="0" fontId="4" fillId="17" borderId="29" xfId="0" applyFont="1" applyFill="1" applyBorder="1" applyAlignment="1">
      <alignment vertical="center"/>
    </xf>
    <xf numFmtId="0" fontId="4" fillId="11" borderId="29" xfId="0" applyFont="1" applyFill="1" applyBorder="1" applyAlignment="1">
      <alignment vertical="center"/>
    </xf>
    <xf numFmtId="0" fontId="4" fillId="20" borderId="29" xfId="0" applyFont="1" applyFill="1" applyBorder="1" applyAlignment="1">
      <alignment vertical="center"/>
    </xf>
    <xf numFmtId="0" fontId="0" fillId="26" borderId="34" xfId="0" applyFill="1" applyBorder="1" applyAlignment="1">
      <alignment vertical="center"/>
    </xf>
    <xf numFmtId="0" fontId="0" fillId="0" borderId="0" xfId="0" quotePrefix="1"/>
    <xf numFmtId="0" fontId="4" fillId="21" borderId="7" xfId="0" applyFont="1" applyFill="1" applyBorder="1" applyAlignment="1">
      <alignment vertical="center"/>
    </xf>
    <xf numFmtId="0" fontId="4" fillId="22" borderId="14" xfId="0" applyFont="1" applyFill="1" applyBorder="1" applyAlignment="1">
      <alignment vertical="center"/>
    </xf>
    <xf numFmtId="0" fontId="4" fillId="21" borderId="14" xfId="0" applyFont="1" applyFill="1" applyBorder="1" applyAlignment="1">
      <alignment vertical="center"/>
    </xf>
    <xf numFmtId="0" fontId="4" fillId="23" borderId="21" xfId="0" applyFont="1" applyFill="1" applyBorder="1" applyAlignment="1">
      <alignment vertical="center"/>
    </xf>
    <xf numFmtId="0" fontId="4" fillId="20" borderId="21" xfId="0" applyFont="1" applyFill="1" applyBorder="1" applyAlignment="1">
      <alignment vertical="center"/>
    </xf>
    <xf numFmtId="0" fontId="4" fillId="16" borderId="7" xfId="0" applyFont="1" applyFill="1" applyBorder="1" applyAlignment="1">
      <alignment vertical="center"/>
    </xf>
    <xf numFmtId="0" fontId="4" fillId="17" borderId="40" xfId="0" applyFont="1" applyFill="1" applyBorder="1" applyAlignment="1">
      <alignment vertical="center"/>
    </xf>
    <xf numFmtId="0" fontId="4" fillId="15" borderId="25" xfId="0" applyFont="1" applyFill="1" applyBorder="1" applyAlignment="1">
      <alignment vertical="center"/>
    </xf>
    <xf numFmtId="0" fontId="4" fillId="16" borderId="26" xfId="0" applyFont="1" applyFill="1" applyBorder="1" applyAlignment="1">
      <alignment vertical="center"/>
    </xf>
    <xf numFmtId="0" fontId="2" fillId="0" borderId="0" xfId="0" applyFont="1" applyAlignment="1">
      <alignment vertical="center"/>
    </xf>
    <xf numFmtId="14" fontId="0" fillId="0" borderId="0" xfId="0" applyNumberFormat="1"/>
    <xf numFmtId="0" fontId="0" fillId="5" borderId="14" xfId="0" applyFill="1" applyBorder="1" applyAlignment="1">
      <alignment vertical="center"/>
    </xf>
    <xf numFmtId="0" fontId="4" fillId="5" borderId="34" xfId="0" applyFont="1" applyFill="1" applyBorder="1" applyAlignment="1">
      <alignment vertical="center"/>
    </xf>
    <xf numFmtId="0" fontId="0" fillId="0" borderId="3" xfId="0" applyBorder="1" applyAlignment="1">
      <alignment vertical="center" wrapText="1"/>
    </xf>
    <xf numFmtId="14" fontId="0" fillId="0" borderId="3" xfId="0" applyNumberFormat="1" applyBorder="1" applyAlignment="1">
      <alignment vertical="center"/>
    </xf>
    <xf numFmtId="0" fontId="0" fillId="0" borderId="7" xfId="0" applyBorder="1" applyAlignment="1">
      <alignment vertical="center" wrapText="1"/>
    </xf>
    <xf numFmtId="0" fontId="4" fillId="17" borderId="27" xfId="0" applyFont="1" applyFill="1" applyBorder="1" applyAlignment="1">
      <alignment vertical="center"/>
    </xf>
    <xf numFmtId="0" fontId="4" fillId="0" borderId="0" xfId="0" applyFont="1" applyAlignment="1">
      <alignment vertical="top"/>
    </xf>
    <xf numFmtId="0" fontId="4" fillId="0" borderId="0" xfId="0" quotePrefix="1" applyFont="1" applyAlignment="1">
      <alignment vertical="center"/>
    </xf>
    <xf numFmtId="14" fontId="0" fillId="0" borderId="0" xfId="0" applyNumberFormat="1" applyAlignment="1">
      <alignment vertical="center" wrapText="1"/>
    </xf>
    <xf numFmtId="0" fontId="0" fillId="11" borderId="21" xfId="0" applyFill="1" applyBorder="1" applyAlignment="1">
      <alignment vertical="center"/>
    </xf>
    <xf numFmtId="0" fontId="4" fillId="24" borderId="55" xfId="0" applyFont="1" applyFill="1" applyBorder="1" applyAlignment="1">
      <alignment vertical="center"/>
    </xf>
    <xf numFmtId="0" fontId="0" fillId="0" borderId="56" xfId="0" applyBorder="1"/>
    <xf numFmtId="0" fontId="0" fillId="27" borderId="56" xfId="0" applyFill="1" applyBorder="1"/>
    <xf numFmtId="0" fontId="4" fillId="28" borderId="56" xfId="0" applyFont="1" applyFill="1" applyBorder="1" applyAlignment="1">
      <alignment vertical="center"/>
    </xf>
    <xf numFmtId="0" fontId="4" fillId="15" borderId="7" xfId="0" applyFont="1" applyFill="1" applyBorder="1" applyAlignment="1">
      <alignment vertical="center" wrapText="1"/>
    </xf>
    <xf numFmtId="0" fontId="4" fillId="15" borderId="14" xfId="0" applyFont="1" applyFill="1" applyBorder="1" applyAlignment="1">
      <alignment vertical="center" wrapText="1"/>
    </xf>
    <xf numFmtId="0" fontId="0" fillId="11" borderId="31" xfId="0" applyFill="1" applyBorder="1" applyAlignment="1">
      <alignment vertical="center"/>
    </xf>
    <xf numFmtId="0" fontId="4" fillId="17" borderId="21" xfId="0" applyFont="1" applyFill="1" applyBorder="1" applyAlignment="1">
      <alignment horizontal="left" vertical="center"/>
    </xf>
    <xf numFmtId="0" fontId="4" fillId="17" borderId="27" xfId="0" applyFont="1" applyFill="1" applyBorder="1" applyAlignment="1">
      <alignment horizontal="left" vertical="center" wrapText="1"/>
    </xf>
    <xf numFmtId="0" fontId="0" fillId="11" borderId="35" xfId="0" applyFill="1" applyBorder="1" applyAlignment="1">
      <alignment vertical="center" wrapText="1"/>
    </xf>
    <xf numFmtId="0" fontId="0" fillId="7" borderId="21" xfId="0" applyFill="1" applyBorder="1" applyAlignment="1">
      <alignment vertical="center" wrapText="1"/>
    </xf>
    <xf numFmtId="0" fontId="4" fillId="11" borderId="21" xfId="0" applyFont="1" applyFill="1" applyBorder="1" applyAlignment="1">
      <alignment vertical="center" wrapText="1"/>
    </xf>
    <xf numFmtId="0" fontId="4" fillId="17" borderId="29" xfId="0" applyFont="1" applyFill="1" applyBorder="1" applyAlignment="1">
      <alignment vertical="center" wrapText="1"/>
    </xf>
    <xf numFmtId="0" fontId="4" fillId="17" borderId="30" xfId="0" applyFont="1" applyFill="1" applyBorder="1" applyAlignment="1">
      <alignment vertical="center" wrapText="1"/>
    </xf>
    <xf numFmtId="0" fontId="4" fillId="11" borderId="29" xfId="0" applyFont="1" applyFill="1" applyBorder="1" applyAlignment="1">
      <alignment vertical="center" wrapText="1"/>
    </xf>
    <xf numFmtId="0" fontId="0" fillId="7" borderId="27" xfId="0" applyFill="1" applyBorder="1" applyAlignment="1">
      <alignment vertical="center" wrapText="1"/>
    </xf>
    <xf numFmtId="0" fontId="0" fillId="7" borderId="31" xfId="0" applyFill="1" applyBorder="1" applyAlignment="1">
      <alignment vertical="center" wrapText="1"/>
    </xf>
    <xf numFmtId="0" fontId="0" fillId="11" borderId="33" xfId="0" applyFill="1" applyBorder="1" applyAlignment="1">
      <alignment vertical="center" wrapText="1"/>
    </xf>
    <xf numFmtId="0" fontId="4" fillId="11" borderId="31" xfId="0" applyFont="1" applyFill="1" applyBorder="1" applyAlignment="1">
      <alignment vertical="center" wrapText="1"/>
    </xf>
    <xf numFmtId="0" fontId="4" fillId="11" borderId="21" xfId="0" applyFont="1" applyFill="1" applyBorder="1" applyAlignment="1">
      <alignment vertical="center"/>
    </xf>
    <xf numFmtId="9" fontId="4" fillId="11" borderId="21" xfId="0" applyNumberFormat="1" applyFont="1" applyFill="1" applyBorder="1" applyAlignment="1">
      <alignment vertical="center" wrapText="1"/>
    </xf>
    <xf numFmtId="0" fontId="4" fillId="18" borderId="17" xfId="0" applyFont="1" applyFill="1" applyBorder="1" applyAlignment="1">
      <alignment horizontal="center" vertical="center"/>
    </xf>
    <xf numFmtId="0" fontId="4" fillId="19" borderId="17" xfId="0" applyFont="1" applyFill="1" applyBorder="1" applyAlignment="1">
      <alignment horizontal="center" vertical="center"/>
    </xf>
    <xf numFmtId="0" fontId="4" fillId="18" borderId="16" xfId="0" applyFont="1" applyFill="1" applyBorder="1" applyAlignment="1">
      <alignment horizontal="center" vertical="center"/>
    </xf>
    <xf numFmtId="0" fontId="0" fillId="10" borderId="6" xfId="0" applyFill="1" applyBorder="1" applyAlignment="1">
      <alignment horizontal="center" vertical="center"/>
    </xf>
    <xf numFmtId="0" fontId="4" fillId="24" borderId="17" xfId="0" applyFont="1" applyFill="1" applyBorder="1" applyAlignment="1">
      <alignment horizontal="center" vertical="center"/>
    </xf>
    <xf numFmtId="0" fontId="4" fillId="10" borderId="16" xfId="0" applyFont="1" applyFill="1" applyBorder="1" applyAlignment="1">
      <alignment horizontal="center" vertical="center"/>
    </xf>
    <xf numFmtId="0" fontId="4" fillId="25" borderId="17" xfId="0" applyFont="1" applyFill="1" applyBorder="1" applyAlignment="1">
      <alignment horizontal="center" vertical="center"/>
    </xf>
    <xf numFmtId="0" fontId="0" fillId="10" borderId="15" xfId="0" applyFill="1" applyBorder="1" applyAlignment="1">
      <alignment horizontal="center" vertical="center"/>
    </xf>
    <xf numFmtId="0" fontId="4" fillId="19" borderId="16" xfId="0" applyFont="1" applyFill="1" applyBorder="1" applyAlignment="1">
      <alignment horizontal="center" vertical="center"/>
    </xf>
    <xf numFmtId="0" fontId="4" fillId="18" borderId="16" xfId="0" applyFont="1" applyFill="1" applyBorder="1" applyAlignment="1">
      <alignment horizontal="center" vertical="center" wrapText="1"/>
    </xf>
    <xf numFmtId="0" fontId="4" fillId="10" borderId="37" xfId="0" applyFont="1" applyFill="1" applyBorder="1" applyAlignment="1">
      <alignment horizontal="center" vertical="center"/>
    </xf>
    <xf numFmtId="0" fontId="4" fillId="18" borderId="37" xfId="0" applyFont="1" applyFill="1" applyBorder="1" applyAlignment="1">
      <alignment horizontal="center" vertical="center"/>
    </xf>
    <xf numFmtId="0" fontId="4" fillId="18" borderId="55" xfId="0" applyFont="1" applyFill="1" applyBorder="1" applyAlignment="1">
      <alignment horizontal="center" vertical="center"/>
    </xf>
    <xf numFmtId="0" fontId="4" fillId="24" borderId="55" xfId="0" applyFont="1" applyFill="1" applyBorder="1" applyAlignment="1">
      <alignment horizontal="center" vertical="center"/>
    </xf>
    <xf numFmtId="0" fontId="4" fillId="11" borderId="31" xfId="0" applyFont="1" applyFill="1" applyBorder="1" applyAlignment="1">
      <alignment horizontal="left" vertical="center"/>
    </xf>
    <xf numFmtId="0" fontId="1" fillId="9" borderId="45" xfId="0" applyFont="1" applyFill="1" applyBorder="1" applyAlignment="1">
      <alignment horizontal="left" vertical="center"/>
    </xf>
    <xf numFmtId="0" fontId="0" fillId="10" borderId="6" xfId="0" applyFill="1" applyBorder="1" applyAlignment="1">
      <alignment horizontal="left" vertical="center"/>
    </xf>
    <xf numFmtId="0" fontId="4" fillId="24" borderId="19" xfId="0" applyFont="1" applyFill="1" applyBorder="1" applyAlignment="1">
      <alignment horizontal="left" vertical="center"/>
    </xf>
    <xf numFmtId="0" fontId="0" fillId="10" borderId="18" xfId="0" applyFill="1" applyBorder="1" applyAlignment="1">
      <alignment horizontal="left" vertical="center"/>
    </xf>
    <xf numFmtId="0" fontId="4" fillId="18" borderId="19" xfId="0" applyFont="1" applyFill="1" applyBorder="1" applyAlignment="1">
      <alignment horizontal="left" vertical="center"/>
    </xf>
    <xf numFmtId="0" fontId="4" fillId="18" borderId="20" xfId="0" applyFont="1" applyFill="1" applyBorder="1" applyAlignment="1">
      <alignment horizontal="left" vertical="center"/>
    </xf>
    <xf numFmtId="0" fontId="4" fillId="18" borderId="16" xfId="0" applyFont="1" applyFill="1" applyBorder="1" applyAlignment="1">
      <alignment horizontal="left" vertical="center"/>
    </xf>
    <xf numFmtId="0" fontId="4" fillId="18" borderId="23" xfId="0" applyFont="1" applyFill="1" applyBorder="1" applyAlignment="1">
      <alignment horizontal="left" vertical="center"/>
    </xf>
    <xf numFmtId="0" fontId="0" fillId="10" borderId="0" xfId="0" applyFill="1" applyAlignment="1">
      <alignment horizontal="left" vertical="center"/>
    </xf>
    <xf numFmtId="0" fontId="0" fillId="0" borderId="0" xfId="0" applyAlignment="1">
      <alignment horizontal="left" vertical="center"/>
    </xf>
    <xf numFmtId="0" fontId="4" fillId="11" borderId="31" xfId="0" applyFont="1" applyFill="1" applyBorder="1" applyAlignment="1">
      <alignment vertical="top" wrapText="1"/>
    </xf>
    <xf numFmtId="49" fontId="0" fillId="0" borderId="0" xfId="0" applyNumberFormat="1" applyAlignment="1">
      <alignment vertical="center" wrapText="1"/>
    </xf>
    <xf numFmtId="0" fontId="4" fillId="15" borderId="24" xfId="0" applyFont="1" applyFill="1" applyBorder="1" applyAlignment="1">
      <alignment horizontal="left" vertical="center"/>
    </xf>
    <xf numFmtId="0" fontId="4" fillId="16" borderId="25" xfId="0" applyFont="1" applyFill="1" applyBorder="1" applyAlignment="1">
      <alignment horizontal="left" vertical="center"/>
    </xf>
    <xf numFmtId="0" fontId="4" fillId="15" borderId="25" xfId="0" applyFont="1" applyFill="1" applyBorder="1" applyAlignment="1">
      <alignment horizontal="left" vertical="center"/>
    </xf>
    <xf numFmtId="0" fontId="4" fillId="16" borderId="26" xfId="0" applyFont="1" applyFill="1" applyBorder="1" applyAlignment="1">
      <alignment horizontal="left" vertical="center"/>
    </xf>
    <xf numFmtId="0" fontId="0" fillId="11" borderId="21" xfId="0" applyFill="1" applyBorder="1" applyAlignment="1">
      <alignment horizontal="left" vertical="center" wrapText="1"/>
    </xf>
    <xf numFmtId="0" fontId="4" fillId="18" borderId="17" xfId="0" applyFont="1" applyFill="1" applyBorder="1" applyAlignment="1">
      <alignment horizontal="left" vertical="center"/>
    </xf>
    <xf numFmtId="0" fontId="4" fillId="19" borderId="17" xfId="0" applyFont="1" applyFill="1" applyBorder="1" applyAlignment="1">
      <alignment horizontal="left" vertical="center"/>
    </xf>
    <xf numFmtId="0" fontId="10" fillId="0" borderId="0" xfId="0" applyFont="1" applyAlignment="1">
      <alignment vertical="top"/>
    </xf>
    <xf numFmtId="0" fontId="4" fillId="18" borderId="20" xfId="0" applyFont="1" applyFill="1" applyBorder="1" applyAlignment="1">
      <alignment horizontal="left" vertical="center" wrapText="1"/>
    </xf>
    <xf numFmtId="0" fontId="4" fillId="19" borderId="16" xfId="0" applyFont="1" applyFill="1" applyBorder="1" applyAlignment="1">
      <alignment horizontal="left" vertical="center"/>
    </xf>
    <xf numFmtId="0" fontId="11" fillId="0" borderId="0" xfId="0" applyFont="1" applyAlignment="1">
      <alignment horizontal="center" vertical="center" wrapText="1"/>
    </xf>
    <xf numFmtId="0" fontId="8" fillId="0" borderId="0" xfId="0" applyFont="1" applyAlignment="1">
      <alignment vertical="center" wrapText="1"/>
    </xf>
    <xf numFmtId="0" fontId="5" fillId="0" borderId="0" xfId="1" applyFont="1" applyAlignment="1">
      <alignment vertical="center"/>
    </xf>
    <xf numFmtId="0" fontId="6" fillId="11" borderId="21" xfId="0" applyFont="1" applyFill="1" applyBorder="1" applyAlignment="1">
      <alignment horizontal="left" vertical="top" wrapText="1"/>
    </xf>
    <xf numFmtId="0" fontId="4" fillId="18" borderId="51" xfId="0" applyFont="1" applyFill="1" applyBorder="1" applyAlignment="1">
      <alignment horizontal="center" vertical="center"/>
    </xf>
    <xf numFmtId="0" fontId="4" fillId="0" borderId="0" xfId="0" applyFont="1" applyAlignment="1">
      <alignment vertical="top" wrapText="1"/>
    </xf>
    <xf numFmtId="0" fontId="12" fillId="0" borderId="0" xfId="0" applyFont="1"/>
    <xf numFmtId="11" fontId="4" fillId="0" borderId="0" xfId="0" applyNumberFormat="1" applyFont="1" applyAlignment="1">
      <alignment vertical="center"/>
    </xf>
    <xf numFmtId="0" fontId="4" fillId="24" borderId="63" xfId="0" applyFont="1" applyFill="1" applyBorder="1" applyAlignment="1">
      <alignment horizontal="center" vertical="center"/>
    </xf>
    <xf numFmtId="0" fontId="4" fillId="18" borderId="65" xfId="0" applyFont="1" applyFill="1" applyBorder="1" applyAlignment="1">
      <alignment horizontal="center" vertical="center"/>
    </xf>
    <xf numFmtId="0" fontId="3" fillId="0" borderId="0" xfId="1" applyFill="1" applyBorder="1" applyAlignment="1">
      <alignment vertical="center"/>
    </xf>
    <xf numFmtId="0" fontId="3" fillId="0" borderId="3" xfId="1" applyBorder="1" applyAlignment="1">
      <alignment vertical="center"/>
    </xf>
    <xf numFmtId="0" fontId="3" fillId="0" borderId="0" xfId="1" applyFill="1" applyBorder="1" applyAlignment="1">
      <alignment vertical="center" wrapText="1"/>
    </xf>
    <xf numFmtId="0" fontId="3" fillId="0" borderId="3" xfId="1" applyBorder="1" applyAlignment="1">
      <alignment vertical="center" wrapText="1"/>
    </xf>
    <xf numFmtId="14" fontId="0" fillId="0" borderId="3" xfId="0" applyNumberFormat="1" applyBorder="1" applyAlignment="1">
      <alignment vertical="center" wrapText="1"/>
    </xf>
    <xf numFmtId="0" fontId="6" fillId="11" borderId="27" xfId="0" applyFont="1" applyFill="1" applyBorder="1" applyAlignment="1">
      <alignment horizontal="left" vertical="top" wrapText="1"/>
    </xf>
    <xf numFmtId="0" fontId="1" fillId="7" borderId="21" xfId="0" applyFont="1" applyFill="1" applyBorder="1" applyAlignment="1">
      <alignment horizontal="left" vertical="center" wrapText="1"/>
    </xf>
    <xf numFmtId="0" fontId="6" fillId="7" borderId="21" xfId="0" applyFont="1" applyFill="1" applyBorder="1" applyAlignment="1">
      <alignment horizontal="left" vertical="top" wrapText="1"/>
    </xf>
    <xf numFmtId="0" fontId="6" fillId="11" borderId="21" xfId="0" applyFont="1" applyFill="1" applyBorder="1" applyAlignment="1">
      <alignment horizontal="left" vertical="center" wrapText="1"/>
    </xf>
    <xf numFmtId="0" fontId="6" fillId="7" borderId="27" xfId="0" applyFont="1" applyFill="1" applyBorder="1" applyAlignment="1">
      <alignment horizontal="left" vertical="top" wrapText="1"/>
    </xf>
    <xf numFmtId="0" fontId="6" fillId="11" borderId="41" xfId="0" applyFont="1" applyFill="1" applyBorder="1" applyAlignment="1">
      <alignment horizontal="left" wrapText="1"/>
    </xf>
    <xf numFmtId="0" fontId="0" fillId="11" borderId="27" xfId="0" applyFill="1" applyBorder="1" applyAlignment="1">
      <alignment horizontal="left"/>
    </xf>
    <xf numFmtId="0" fontId="0" fillId="11" borderId="38" xfId="0" applyFill="1" applyBorder="1" applyAlignment="1">
      <alignment horizontal="left"/>
    </xf>
    <xf numFmtId="0" fontId="0" fillId="11" borderId="28" xfId="0" applyFill="1" applyBorder="1" applyAlignment="1">
      <alignment horizontal="left"/>
    </xf>
    <xf numFmtId="0" fontId="4" fillId="23" borderId="27" xfId="0" applyFont="1" applyFill="1" applyBorder="1" applyAlignment="1">
      <alignment horizontal="left" vertical="center"/>
    </xf>
    <xf numFmtId="0" fontId="0" fillId="11" borderId="27" xfId="0" applyFill="1" applyBorder="1" applyAlignment="1">
      <alignment horizontal="left" vertical="center"/>
    </xf>
    <xf numFmtId="0" fontId="0" fillId="11" borderId="21" xfId="0" applyFill="1" applyBorder="1" applyAlignment="1">
      <alignment horizontal="left" wrapText="1"/>
    </xf>
    <xf numFmtId="0" fontId="0" fillId="11" borderId="21" xfId="0" applyFill="1" applyBorder="1" applyAlignment="1">
      <alignment horizontal="left"/>
    </xf>
    <xf numFmtId="0" fontId="0" fillId="11" borderId="27" xfId="0" applyFill="1" applyBorder="1" applyAlignment="1">
      <alignment horizontal="left" wrapText="1"/>
    </xf>
    <xf numFmtId="0" fontId="0" fillId="11" borderId="38" xfId="0" applyFill="1" applyBorder="1" applyAlignment="1">
      <alignment horizontal="left" wrapText="1"/>
    </xf>
    <xf numFmtId="0" fontId="0" fillId="11" borderId="28" xfId="0" applyFill="1" applyBorder="1" applyAlignment="1">
      <alignment horizontal="left" wrapText="1"/>
    </xf>
    <xf numFmtId="0" fontId="6" fillId="11" borderId="21" xfId="0" applyFont="1" applyFill="1" applyBorder="1" applyAlignment="1">
      <alignment horizontal="left" wrapText="1"/>
    </xf>
    <xf numFmtId="0" fontId="0" fillId="0" borderId="0" xfId="0" quotePrefix="1" applyAlignment="1">
      <alignment vertical="top" wrapText="1"/>
    </xf>
    <xf numFmtId="49" fontId="0" fillId="0" borderId="0" xfId="0" applyNumberFormat="1"/>
    <xf numFmtId="0" fontId="0" fillId="11" borderId="27" xfId="0" applyFill="1" applyBorder="1" applyAlignment="1">
      <alignment horizontal="left" wrapText="1"/>
    </xf>
    <xf numFmtId="0" fontId="0" fillId="11" borderId="38" xfId="0" applyFill="1" applyBorder="1" applyAlignment="1">
      <alignment horizontal="left" wrapText="1"/>
    </xf>
    <xf numFmtId="0" fontId="0" fillId="11" borderId="28" xfId="0" applyFill="1" applyBorder="1" applyAlignment="1">
      <alignment horizontal="left" wrapText="1"/>
    </xf>
    <xf numFmtId="0" fontId="4" fillId="18" borderId="17" xfId="0" applyFont="1" applyFill="1" applyBorder="1" applyAlignment="1">
      <alignment horizontal="center" vertical="center"/>
    </xf>
    <xf numFmtId="0" fontId="4" fillId="18" borderId="51" xfId="0" applyFont="1" applyFill="1" applyBorder="1" applyAlignment="1">
      <alignment horizontal="center" vertical="center"/>
    </xf>
    <xf numFmtId="0" fontId="4" fillId="19" borderId="17" xfId="0" applyFont="1" applyFill="1" applyBorder="1" applyAlignment="1">
      <alignment horizontal="center" vertical="center"/>
    </xf>
    <xf numFmtId="0" fontId="4" fillId="19" borderId="51" xfId="0" applyFont="1" applyFill="1" applyBorder="1" applyAlignment="1">
      <alignment horizontal="center" vertical="center"/>
    </xf>
    <xf numFmtId="0" fontId="4" fillId="18" borderId="48" xfId="0" applyFont="1" applyFill="1" applyBorder="1" applyAlignment="1">
      <alignment horizontal="left" vertical="center"/>
    </xf>
    <xf numFmtId="0" fontId="4" fillId="18" borderId="49" xfId="0" applyFont="1" applyFill="1" applyBorder="1" applyAlignment="1">
      <alignment horizontal="left" vertical="center"/>
    </xf>
    <xf numFmtId="0" fontId="6" fillId="11" borderId="27" xfId="0" applyFont="1" applyFill="1" applyBorder="1" applyAlignment="1">
      <alignment horizontal="left" vertical="top" wrapText="1"/>
    </xf>
    <xf numFmtId="0" fontId="6" fillId="11" borderId="38" xfId="0" applyFont="1" applyFill="1" applyBorder="1" applyAlignment="1">
      <alignment horizontal="left" vertical="top" wrapText="1"/>
    </xf>
    <xf numFmtId="0" fontId="6" fillId="11" borderId="28" xfId="0" applyFont="1" applyFill="1" applyBorder="1" applyAlignment="1">
      <alignment horizontal="left" vertical="top" wrapText="1"/>
    </xf>
    <xf numFmtId="0" fontId="0" fillId="11" borderId="38" xfId="0" applyFill="1" applyBorder="1" applyAlignment="1">
      <alignment horizontal="left"/>
    </xf>
    <xf numFmtId="0" fontId="0" fillId="11" borderId="28" xfId="0" applyFill="1" applyBorder="1" applyAlignment="1">
      <alignment horizontal="left"/>
    </xf>
    <xf numFmtId="0" fontId="0" fillId="11" borderId="27" xfId="0" applyFill="1" applyBorder="1" applyAlignment="1">
      <alignment horizontal="left" vertical="center" wrapText="1"/>
    </xf>
    <xf numFmtId="0" fontId="0" fillId="11" borderId="38" xfId="0" applyFill="1" applyBorder="1" applyAlignment="1">
      <alignment horizontal="left" vertical="center"/>
    </xf>
    <xf numFmtId="0" fontId="0" fillId="11" borderId="28" xfId="0" applyFill="1" applyBorder="1" applyAlignment="1">
      <alignment horizontal="left" vertical="center"/>
    </xf>
    <xf numFmtId="0" fontId="0" fillId="11" borderId="38" xfId="0" applyFill="1" applyBorder="1" applyAlignment="1">
      <alignment horizontal="left" vertical="center" wrapText="1"/>
    </xf>
    <xf numFmtId="0" fontId="0" fillId="11" borderId="28" xfId="0" applyFill="1" applyBorder="1" applyAlignment="1">
      <alignment horizontal="left" vertical="center" wrapText="1"/>
    </xf>
    <xf numFmtId="0" fontId="4" fillId="17" borderId="27" xfId="0" applyFont="1" applyFill="1" applyBorder="1" applyAlignment="1">
      <alignment horizontal="center" vertical="center" wrapText="1"/>
    </xf>
    <xf numFmtId="0" fontId="4" fillId="11" borderId="27" xfId="0" applyFont="1" applyFill="1" applyBorder="1" applyAlignment="1">
      <alignment horizontal="center" vertical="center" wrapText="1"/>
    </xf>
    <xf numFmtId="0" fontId="4" fillId="11" borderId="28" xfId="0" applyFont="1" applyFill="1" applyBorder="1" applyAlignment="1">
      <alignment horizontal="center" vertical="center" wrapText="1"/>
    </xf>
    <xf numFmtId="0" fontId="4" fillId="17" borderId="28" xfId="0" applyFont="1" applyFill="1" applyBorder="1" applyAlignment="1">
      <alignment horizontal="center" vertical="center"/>
    </xf>
    <xf numFmtId="0" fontId="6" fillId="11" borderId="38" xfId="0" applyFont="1" applyFill="1" applyBorder="1" applyAlignment="1">
      <alignment horizontal="left" vertical="top"/>
    </xf>
    <xf numFmtId="0" fontId="6" fillId="11" borderId="28" xfId="0" applyFont="1" applyFill="1" applyBorder="1" applyAlignment="1">
      <alignment horizontal="left" vertical="top"/>
    </xf>
    <xf numFmtId="0" fontId="7" fillId="17" borderId="27" xfId="0" applyFont="1" applyFill="1" applyBorder="1" applyAlignment="1">
      <alignment horizontal="left" vertical="top" wrapText="1"/>
    </xf>
    <xf numFmtId="0" fontId="7" fillId="17" borderId="38" xfId="0" applyFont="1" applyFill="1" applyBorder="1" applyAlignment="1">
      <alignment horizontal="left" vertical="top" wrapText="1"/>
    </xf>
    <xf numFmtId="0" fontId="7" fillId="17" borderId="28" xfId="0" applyFont="1" applyFill="1" applyBorder="1" applyAlignment="1">
      <alignment horizontal="left" vertical="top" wrapText="1"/>
    </xf>
    <xf numFmtId="0" fontId="4" fillId="11" borderId="38" xfId="0" applyFont="1" applyFill="1" applyBorder="1" applyAlignment="1">
      <alignment horizontal="center" vertical="center" wrapText="1"/>
    </xf>
    <xf numFmtId="0" fontId="4" fillId="17" borderId="38" xfId="0" applyFont="1" applyFill="1" applyBorder="1" applyAlignment="1">
      <alignment horizontal="center" vertical="center" wrapText="1"/>
    </xf>
    <xf numFmtId="0" fontId="4" fillId="18" borderId="19" xfId="0" applyFont="1" applyFill="1" applyBorder="1" applyAlignment="1">
      <alignment horizontal="left" vertical="center"/>
    </xf>
    <xf numFmtId="0" fontId="4" fillId="19" borderId="50" xfId="0" applyFont="1" applyFill="1" applyBorder="1" applyAlignment="1">
      <alignment horizontal="center" vertical="center"/>
    </xf>
    <xf numFmtId="0" fontId="0" fillId="11" borderId="27" xfId="0" applyFill="1" applyBorder="1" applyAlignment="1">
      <alignment horizontal="left" vertical="top" wrapText="1"/>
    </xf>
    <xf numFmtId="0" fontId="7" fillId="17" borderId="21" xfId="0" applyFont="1" applyFill="1" applyBorder="1" applyAlignment="1">
      <alignment horizontal="left" vertical="top" wrapText="1"/>
    </xf>
    <xf numFmtId="0" fontId="1" fillId="12" borderId="44" xfId="0" applyFont="1" applyFill="1" applyBorder="1" applyAlignment="1">
      <alignment horizontal="center" vertical="center"/>
    </xf>
    <xf numFmtId="0" fontId="6" fillId="11" borderId="21" xfId="0" applyFont="1" applyFill="1" applyBorder="1" applyAlignment="1">
      <alignment horizontal="left" vertical="top" wrapText="1"/>
    </xf>
    <xf numFmtId="0" fontId="1" fillId="8" borderId="6" xfId="0" applyFont="1" applyFill="1" applyBorder="1" applyAlignment="1">
      <alignment horizontal="center" vertical="center"/>
    </xf>
    <xf numFmtId="0" fontId="1" fillId="4" borderId="8" xfId="0" applyFont="1" applyFill="1" applyBorder="1" applyAlignment="1">
      <alignment horizontal="center" vertical="center"/>
    </xf>
    <xf numFmtId="0" fontId="1" fillId="6" borderId="22" xfId="0" applyFont="1" applyFill="1" applyBorder="1" applyAlignment="1">
      <alignment horizontal="center"/>
    </xf>
    <xf numFmtId="0" fontId="7" fillId="11" borderId="39" xfId="0" applyFont="1" applyFill="1" applyBorder="1" applyAlignment="1">
      <alignment horizontal="left" vertical="top" wrapText="1"/>
    </xf>
    <xf numFmtId="0" fontId="4" fillId="17" borderId="52" xfId="0" applyFont="1" applyFill="1" applyBorder="1" applyAlignment="1">
      <alignment horizontal="center" vertical="center" wrapText="1"/>
    </xf>
    <xf numFmtId="0" fontId="4" fillId="19" borderId="17" xfId="0" applyFont="1" applyFill="1" applyBorder="1" applyAlignment="1">
      <alignment horizontal="center" vertical="center" wrapText="1"/>
    </xf>
    <xf numFmtId="0" fontId="4" fillId="18" borderId="50" xfId="0" applyFont="1" applyFill="1" applyBorder="1" applyAlignment="1">
      <alignment horizontal="center" vertical="center"/>
    </xf>
    <xf numFmtId="0" fontId="4" fillId="18" borderId="19" xfId="0" applyFont="1" applyFill="1" applyBorder="1" applyAlignment="1">
      <alignment horizontal="center" vertical="center"/>
    </xf>
    <xf numFmtId="0" fontId="4" fillId="18" borderId="61" xfId="0" applyFont="1" applyFill="1" applyBorder="1" applyAlignment="1">
      <alignment horizontal="center" vertical="center"/>
    </xf>
    <xf numFmtId="0" fontId="4" fillId="18" borderId="57" xfId="0" applyFont="1" applyFill="1" applyBorder="1" applyAlignment="1">
      <alignment horizontal="left" vertical="center"/>
    </xf>
    <xf numFmtId="0" fontId="4" fillId="18" borderId="60" xfId="0" applyFont="1" applyFill="1" applyBorder="1" applyAlignment="1">
      <alignment horizontal="left" vertical="center"/>
    </xf>
    <xf numFmtId="0" fontId="4" fillId="18" borderId="55" xfId="0" applyFont="1" applyFill="1" applyBorder="1" applyAlignment="1">
      <alignment horizontal="center" vertical="center"/>
    </xf>
    <xf numFmtId="0" fontId="4" fillId="18" borderId="64" xfId="0" applyFont="1" applyFill="1" applyBorder="1" applyAlignment="1">
      <alignment horizontal="center" vertical="center"/>
    </xf>
    <xf numFmtId="0" fontId="4" fillId="18" borderId="59" xfId="0" applyFont="1" applyFill="1" applyBorder="1" applyAlignment="1">
      <alignment horizontal="center" vertical="center"/>
    </xf>
    <xf numFmtId="0" fontId="4" fillId="18" borderId="58" xfId="0" applyFont="1" applyFill="1" applyBorder="1" applyAlignment="1">
      <alignment horizontal="left" vertical="center"/>
    </xf>
    <xf numFmtId="0" fontId="4" fillId="18" borderId="63" xfId="0" applyFont="1" applyFill="1" applyBorder="1" applyAlignment="1">
      <alignment horizontal="center" vertical="center"/>
    </xf>
    <xf numFmtId="0" fontId="4" fillId="19" borderId="48" xfId="0" applyFont="1" applyFill="1" applyBorder="1" applyAlignment="1">
      <alignment horizontal="left" vertical="center"/>
    </xf>
    <xf numFmtId="0" fontId="4" fillId="19" borderId="62" xfId="0" applyFont="1" applyFill="1" applyBorder="1" applyAlignment="1">
      <alignment horizontal="left" vertical="center"/>
    </xf>
    <xf numFmtId="0" fontId="4" fillId="19" borderId="49" xfId="0" applyFont="1" applyFill="1" applyBorder="1" applyAlignment="1">
      <alignment horizontal="left" vertical="center"/>
    </xf>
    <xf numFmtId="0" fontId="6" fillId="11" borderId="54" xfId="0" applyFont="1" applyFill="1" applyBorder="1" applyAlignment="1">
      <alignment horizontal="left" vertical="top" wrapText="1"/>
    </xf>
    <xf numFmtId="0" fontId="7" fillId="17" borderId="39" xfId="0" applyFont="1" applyFill="1" applyBorder="1" applyAlignment="1">
      <alignment horizontal="left" vertical="top" wrapText="1"/>
    </xf>
    <xf numFmtId="0" fontId="6" fillId="11" borderId="47" xfId="0" applyFont="1" applyFill="1" applyBorder="1" applyAlignment="1">
      <alignment horizontal="left" vertical="top" wrapText="1"/>
    </xf>
    <xf numFmtId="0" fontId="6" fillId="11" borderId="53" xfId="0" applyFont="1" applyFill="1" applyBorder="1" applyAlignment="1">
      <alignment horizontal="left" vertical="top" wrapText="1"/>
    </xf>
    <xf numFmtId="0" fontId="6" fillId="11" borderId="42" xfId="0" applyFont="1" applyFill="1" applyBorder="1" applyAlignment="1">
      <alignment horizontal="left" vertical="top" wrapText="1"/>
    </xf>
    <xf numFmtId="0" fontId="4" fillId="18" borderId="62" xfId="0" applyFont="1" applyFill="1" applyBorder="1" applyAlignment="1">
      <alignment horizontal="left" vertical="center"/>
    </xf>
    <xf numFmtId="0" fontId="4" fillId="19" borderId="55" xfId="0" applyFont="1" applyFill="1" applyBorder="1" applyAlignment="1">
      <alignment horizontal="center" vertical="center"/>
    </xf>
    <xf numFmtId="0" fontId="4" fillId="19" borderId="63" xfId="0" applyFont="1" applyFill="1" applyBorder="1" applyAlignment="1">
      <alignment horizontal="center" vertical="center"/>
    </xf>
    <xf numFmtId="0" fontId="4" fillId="19" borderId="64" xfId="0" applyFont="1" applyFill="1" applyBorder="1" applyAlignment="1">
      <alignment horizontal="center" vertical="center"/>
    </xf>
  </cellXfs>
  <cellStyles count="2">
    <cellStyle name="Hyperlink" xfId="1" builtinId="8"/>
    <cellStyle name="Normal" xfId="0" builtinId="0"/>
  </cellStyles>
  <dxfs count="40">
    <dxf>
      <font>
        <strike val="0"/>
        <outline val="0"/>
        <shadow val="0"/>
        <u val="none"/>
        <vertAlign val="baseline"/>
        <sz val="11"/>
        <name val="Calibri"/>
        <family val="2"/>
        <scheme val="minor"/>
      </font>
      <alignment horizontal="general" vertical="center" textRotation="0" wrapText="0" indent="0" justifyLastLine="0" shrinkToFit="0" readingOrder="0"/>
    </dxf>
    <dxf>
      <font>
        <strike val="0"/>
        <outline val="0"/>
        <shadow val="0"/>
        <u val="none"/>
        <vertAlign val="baseline"/>
        <sz val="11"/>
        <color rgb="FF000000"/>
        <name val="Calibri"/>
        <family val="2"/>
        <scheme val="none"/>
      </font>
      <alignment horizontal="general" vertical="center" textRotation="0" wrapText="1" indent="0" justifyLastLine="0" shrinkToFit="0" readingOrder="0"/>
    </dxf>
    <dxf>
      <font>
        <strike val="0"/>
        <outline val="0"/>
        <shadow val="0"/>
        <u val="none"/>
        <vertAlign val="baseline"/>
        <sz val="11"/>
        <color rgb="FF000000"/>
        <name val="Calibri"/>
        <family val="2"/>
        <scheme val="none"/>
      </font>
      <numFmt numFmtId="0" formatCode="General"/>
      <alignment horizontal="general" vertical="center" textRotation="0" wrapText="0" indent="0" justifyLastLine="0" shrinkToFit="0" readingOrder="0"/>
    </dxf>
    <dxf>
      <font>
        <strike val="0"/>
        <outline val="0"/>
        <shadow val="0"/>
        <u val="none"/>
        <vertAlign val="baseline"/>
        <sz val="11"/>
        <color rgb="FF000000"/>
        <name val="Calibri"/>
        <family val="2"/>
        <scheme val="none"/>
      </font>
      <numFmt numFmtId="0" formatCode="General"/>
      <alignment horizontal="general" vertical="top" textRotation="0" wrapText="0" indent="0" justifyLastLine="0" shrinkToFit="0" readingOrder="0"/>
    </dxf>
    <dxf>
      <font>
        <strike val="0"/>
        <outline val="0"/>
        <shadow val="0"/>
        <u val="none"/>
        <vertAlign val="baseline"/>
        <sz val="11"/>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1"/>
        <color rgb="FF000000"/>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numFmt numFmtId="0" formatCode="General"/>
      <alignment horizontal="general" vertical="center" textRotation="0" wrapText="0" indent="0" justifyLastLine="0" shrinkToFit="0" readingOrder="0"/>
    </dxf>
    <dxf>
      <font>
        <strike val="0"/>
        <outline val="0"/>
        <shadow val="0"/>
        <u val="none"/>
        <vertAlign val="baseline"/>
        <sz val="11"/>
        <color rgb="FF000000"/>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sz val="11"/>
        <name val="Calibri"/>
        <family val="2"/>
        <scheme val="minor"/>
      </font>
      <numFmt numFmtId="0" formatCode="General"/>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dxf>
    <dxf>
      <font>
        <strike val="0"/>
        <outline val="0"/>
        <shadow val="0"/>
        <vertAlign val="baseline"/>
        <sz val="11"/>
        <name val="Calibri"/>
        <family val="2"/>
        <scheme val="minor"/>
      </font>
      <alignment horizontal="general" vertical="center" textRotation="0" wrapText="1" indent="0" justifyLastLine="0" shrinkToFit="0" readingOrder="0"/>
    </dxf>
    <dxf>
      <font>
        <strike val="0"/>
        <outline val="0"/>
        <shadow val="0"/>
        <vertAlign val="baseline"/>
        <sz val="11"/>
        <name val="Calibri"/>
        <family val="2"/>
        <scheme val="minor"/>
      </font>
      <numFmt numFmtId="19" formatCode="m/d/yyyy"/>
      <alignment horizontal="general" vertical="center" textRotation="0" indent="0" justifyLastLine="0" shrinkToFit="0" readingOrder="0"/>
    </dxf>
    <dxf>
      <numFmt numFmtId="0" formatCode="General"/>
      <alignment horizontal="center" vertical="center" textRotation="0" wrapText="0" indent="0" justifyLastLine="0" shrinkToFit="0" readingOrder="0"/>
    </dxf>
    <dxf>
      <font>
        <strike val="0"/>
        <outline val="0"/>
        <shadow val="0"/>
        <vertAlign val="baseline"/>
        <sz val="11"/>
        <name val="Calibri"/>
        <family val="2"/>
        <scheme val="minor"/>
      </font>
      <numFmt numFmtId="0" formatCode="General"/>
      <alignment horizontal="general" vertical="center" textRotation="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strike val="0"/>
        <outline val="0"/>
        <shadow val="0"/>
        <vertAlign val="baseline"/>
        <sz val="11"/>
        <name val="Calibri"/>
        <family val="2"/>
        <scheme val="minor"/>
      </font>
      <alignment horizontal="general" vertical="center" textRotation="0" wrapText="1" indent="0" justifyLastLine="0" shrinkToFit="0" readingOrder="0"/>
    </dxf>
    <dxf>
      <font>
        <strike val="0"/>
        <outline val="0"/>
        <shadow val="0"/>
        <vertAlign val="baseline"/>
        <sz val="11"/>
        <name val="Calibri"/>
        <family val="2"/>
        <scheme val="minor"/>
      </font>
      <alignment horizontal="general" vertical="center" textRotation="0" wrapText="0" indent="0" justifyLastLine="0" shrinkToFit="0" readingOrder="0"/>
    </dxf>
    <dxf>
      <font>
        <strike val="0"/>
        <outline val="0"/>
        <shadow val="0"/>
        <vertAlign val="baseline"/>
        <sz val="11"/>
        <name val="Calibri"/>
        <family val="2"/>
        <scheme val="minor"/>
      </font>
      <alignment horizontal="general" vertical="center" textRotation="0" wrapText="0" indent="0" justifyLastLine="0" shrinkToFit="0" readingOrder="0"/>
    </dxf>
    <dxf>
      <font>
        <strike val="0"/>
        <outline val="0"/>
        <shadow val="0"/>
        <vertAlign val="baseline"/>
        <sz val="11"/>
        <name val="Calibri"/>
        <family val="2"/>
        <scheme val="minor"/>
      </font>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vertAlign val="baseline"/>
        <sz val="11"/>
        <name val="Calibri"/>
        <family val="2"/>
        <scheme val="minor"/>
      </font>
      <numFmt numFmtId="0" formatCode="General"/>
      <alignment horizontal="general" vertical="center" textRotation="0" wrapText="0" indent="0" justifyLastLine="0" shrinkToFit="0" readingOrder="0"/>
    </dxf>
    <dxf>
      <font>
        <strike val="0"/>
        <outline val="0"/>
        <shadow val="0"/>
        <vertAlign val="baseline"/>
        <sz val="11"/>
        <name val="Calibri"/>
        <family val="2"/>
        <scheme val="none"/>
      </font>
      <alignment horizontal="general" vertical="center" textRotation="0" indent="0" justifyLastLine="0" shrinkToFit="0" readingOrder="0"/>
    </dxf>
    <dxf>
      <font>
        <b/>
        <i val="0"/>
        <strike val="0"/>
        <condense val="0"/>
        <extend val="0"/>
        <outline val="0"/>
        <shadow val="0"/>
        <u val="none"/>
        <vertAlign val="baseline"/>
        <sz val="11"/>
        <color theme="1"/>
        <name val="Calibri"/>
        <family val="2"/>
        <scheme val="minor"/>
      </font>
    </dxf>
    <dxf>
      <numFmt numFmtId="19" formatCode="m/d/yyyy"/>
      <alignment horizontal="general" vertical="center" textRotation="0" indent="0" justifyLastLine="0" shrinkToFit="0" readingOrder="0"/>
    </dxf>
    <dxf>
      <alignment horizontal="general" vertical="center" textRotation="0" indent="0" justifyLastLine="0" shrinkToFit="0" readingOrder="0"/>
    </dxf>
    <dxf>
      <alignment horizontal="general" vertical="top" textRotation="0" wrapText="1" indent="0" justifyLastLine="0" shrinkToFit="0" readingOrder="0"/>
    </dxf>
    <dxf>
      <numFmt numFmtId="0" formatCode="General"/>
      <alignment horizontal="general" vertical="center" textRotation="0" wrapText="1" indent="0" justifyLastLine="0" shrinkToFit="0" readingOrder="0"/>
    </dxf>
    <dxf>
      <alignment horizontal="general" vertical="center" textRotation="0" indent="0" justifyLastLine="0" shrinkToFit="0" readingOrder="0"/>
    </dxf>
    <dxf>
      <fill>
        <patternFill patternType="none">
          <fgColor indexed="64"/>
          <bgColor indexed="65"/>
        </patternFill>
      </fill>
      <alignment horizontal="general" vertical="center" textRotation="0" wrapText="1" indent="0" justifyLastLine="0" shrinkToFit="0" readingOrder="0"/>
    </dxf>
    <dxf>
      <alignment horizontal="general" vertical="center" textRotation="0" indent="0" justifyLastLine="0" shrinkToFit="0" readingOrder="0"/>
    </dxf>
    <dxf>
      <alignment horizontal="general" vertical="center" textRotation="0" wrapText="0" indent="0" justifyLastLine="0" shrinkToFit="0" readingOrder="0"/>
    </dxf>
    <dxf>
      <border outline="0">
        <top style="thin">
          <color theme="4" tint="0.39997558519241921"/>
        </top>
      </border>
    </dxf>
    <dxf>
      <alignment horizontal="general" vertical="center" textRotation="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D37538AA-EB13-433C-84E2-EEF390C9635B}">
    <Anchor>
      <Comment id="{3963F431-4A5E-4DBD-8389-7CDB15BE1C61}"/>
    </Anchor>
    <History>
      <Event time="2025-02-03T21:14:08.57" id="{B5D266DE-1CE1-AC46-96DD-BD3E7A91232E}">
        <Attribution userId="S::pfackler@deloitte.com::dc08776f-2517-4d50-9feb-5a055f4efcbb" userName="Fackler, Paige" userProvider="AD"/>
        <Anchor>
          <Comment id="{3963F431-4A5E-4DBD-8389-7CDB15BE1C61}"/>
        </Anchor>
        <Create/>
      </Event>
      <Event time="2025-02-03T21:14:08.57" id="{02BA8AE1-A259-8E45-879B-984522F782A8}">
        <Attribution userId="S::pfackler@deloitte.com::dc08776f-2517-4d50-9feb-5a055f4efcbb" userName="Fackler, Paige" userProvider="AD"/>
        <Anchor>
          <Comment id="{3963F431-4A5E-4DBD-8389-7CDB15BE1C61}"/>
        </Anchor>
        <Assign userId="S::jaduke@deloitte.com::73db05f1-5f17-431b-9f7d-222baa7cee42" userName="Duke, Jackson" userProvider="AD"/>
      </Event>
      <Event time="2025-02-03T21:14:08.57" id="{7ECC090B-8966-AF47-8AC1-D5917CE1683F}">
        <Attribution userId="S::pfackler@deloitte.com::dc08776f-2517-4d50-9feb-5a055f4efcbb" userName="Fackler, Paige" userProvider="AD"/>
        <Anchor>
          <Comment id="{3963F431-4A5E-4DBD-8389-7CDB15BE1C61}"/>
        </Anchor>
        <SetTitle title="@Duke, Jackson is this the right question here? This would be more like “Tell me about the current population in broward county?” Or “Where do most low-income residents live in Broward County” "/>
      </Event>
      <Event time="2025-02-03T21:19:30.32" id="{2EBA3CB7-17FD-496D-9484-6E3B20FDBE38}">
        <Attribution userId="S::jaduke@deloitte.com::73db05f1-5f17-431b-9f7d-222baa7cee42" userName="Duke, Jackson" userProvider="AD"/>
        <Progress percentComplete="100"/>
      </Event>
    </History>
  </Task>
</Tasks>
</file>

<file path=xl/drawings/drawing1.xml><?xml version="1.0" encoding="utf-8"?>
<xdr:wsDr xmlns:xdr="http://schemas.openxmlformats.org/drawingml/2006/spreadsheetDrawing" xmlns:a="http://schemas.openxmlformats.org/drawingml/2006/main">
  <xdr:twoCellAnchor>
    <xdr:from>
      <xdr:col>0</xdr:col>
      <xdr:colOff>13970</xdr:colOff>
      <xdr:row>0</xdr:row>
      <xdr:rowOff>0</xdr:rowOff>
    </xdr:from>
    <xdr:to>
      <xdr:col>13</xdr:col>
      <xdr:colOff>596901</xdr:colOff>
      <xdr:row>47</xdr:row>
      <xdr:rowOff>57786</xdr:rowOff>
    </xdr:to>
    <xdr:sp macro="" textlink="">
      <xdr:nvSpPr>
        <xdr:cNvPr id="2" name="TextBox 1">
          <a:extLst>
            <a:ext uri="{FF2B5EF4-FFF2-40B4-BE49-F238E27FC236}">
              <a16:creationId xmlns:a16="http://schemas.microsoft.com/office/drawing/2014/main" id="{0D626F48-91AD-CD31-DBDA-65517BCE1882}"/>
            </a:ext>
          </a:extLst>
        </xdr:cNvPr>
        <xdr:cNvSpPr txBox="1"/>
      </xdr:nvSpPr>
      <xdr:spPr>
        <a:xfrm>
          <a:off x="13970" y="0"/>
          <a:ext cx="8590281" cy="871283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SmartMetro</a:t>
          </a:r>
          <a:r>
            <a:rPr lang="en-US" sz="1100" b="1" baseline="0">
              <a:effectLst/>
              <a:latin typeface="Calibri" panose="020F0502020204030204" pitchFamily="34" charset="0"/>
              <a:ea typeface="Calibri" panose="020F0502020204030204" pitchFamily="34" charset="0"/>
              <a:cs typeface="Times New Roman" panose="02020603050405020304" pitchFamily="18" charset="0"/>
            </a:rPr>
            <a:t> Data Dictionary</a:t>
          </a:r>
          <a:endParaRPr lang="en-US" sz="1100" b="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Purpose: </a:t>
          </a:r>
          <a:r>
            <a:rPr lang="en-US" sz="1100">
              <a:effectLst/>
              <a:latin typeface="Calibri" panose="020F0502020204030204" pitchFamily="34" charset="0"/>
              <a:ea typeface="Calibri" panose="020F0502020204030204" pitchFamily="34" charset="0"/>
              <a:cs typeface="Times New Roman" panose="02020603050405020304" pitchFamily="18" charset="0"/>
            </a:rPr>
            <a:t>The purpose of this master data dictionary is to serve as a comprehensive reference for understanding the data elements used within the BMPO Smart Metro project. </a:t>
          </a:r>
          <a:r>
            <a:rPr lang="en-US" sz="1100">
              <a:solidFill>
                <a:schemeClr val="dk1"/>
              </a:solidFill>
              <a:effectLst/>
              <a:latin typeface="+mn-lt"/>
              <a:ea typeface="+mn-ea"/>
              <a:cs typeface="+mn-cs"/>
            </a:rPr>
            <a:t>The data dictionary documents the transformations required for initial data ingestion. </a:t>
          </a:r>
          <a:r>
            <a:rPr lang="en-US" sz="1100">
              <a:effectLst/>
              <a:latin typeface="Calibri" panose="020F0502020204030204" pitchFamily="34" charset="0"/>
              <a:ea typeface="Calibri" panose="020F0502020204030204" pitchFamily="34" charset="0"/>
              <a:cs typeface="Times New Roman" panose="02020603050405020304" pitchFamily="18" charset="0"/>
            </a:rPr>
            <a:t>It is intended for use by data analysts, developers, business users, and other stakeholders who interact with the BMPO Smart Metro project data.</a:t>
          </a: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Scope</a:t>
          </a:r>
          <a:r>
            <a:rPr lang="en-US" sz="1100">
              <a:effectLst/>
              <a:latin typeface="Calibri" panose="020F0502020204030204" pitchFamily="34" charset="0"/>
              <a:ea typeface="Calibri" panose="020F0502020204030204" pitchFamily="34" charset="0"/>
              <a:cs typeface="Times New Roman" panose="02020603050405020304" pitchFamily="18" charset="0"/>
            </a:rPr>
            <a:t> This data dictionary covers all data elements within the BMPO Smart Metro project , including document metadata, table metadata, and column metadata. It also includes the Source to Target Mapping (STTM) which outlines data lineage.</a:t>
          </a: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Updating the Data Dictionary</a:t>
          </a:r>
          <a:r>
            <a:rPr lang="en-US" sz="1100">
              <a:effectLst/>
              <a:latin typeface="Calibri" panose="020F0502020204030204" pitchFamily="34" charset="0"/>
              <a:ea typeface="Calibri" panose="020F0502020204030204" pitchFamily="34" charset="0"/>
              <a:cs typeface="Times New Roman" panose="02020603050405020304" pitchFamily="18" charset="0"/>
            </a:rPr>
            <a:t> When new data is processed, the relevant sections should be updated with the new dataset information. Additionally, the pivot tables should be refreshed to reflect the latest data.</a:t>
          </a: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Tabs: </a:t>
          </a:r>
          <a:r>
            <a:rPr lang="en-US" sz="1100">
              <a:effectLst/>
              <a:latin typeface="Calibri" panose="020F0502020204030204" pitchFamily="34" charset="0"/>
              <a:ea typeface="Calibri" panose="020F0502020204030204" pitchFamily="34" charset="0"/>
              <a:cs typeface="Times New Roman" panose="02020603050405020304" pitchFamily="18" charset="0"/>
            </a:rPr>
            <a:t>The data dictionary is organized into the following sections:</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README</a:t>
          </a:r>
          <a:r>
            <a:rPr lang="en-US" sz="1100">
              <a:effectLst/>
              <a:latin typeface="Calibri" panose="020F0502020204030204" pitchFamily="34" charset="0"/>
              <a:ea typeface="Calibri" panose="020F0502020204030204" pitchFamily="34" charset="0"/>
              <a:cs typeface="Times New Roman" panose="02020603050405020304" pitchFamily="18" charset="0"/>
            </a:rPr>
            <a:t>: Provides an overview of the document's purpose, scope, and structure.</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Documents</a:t>
          </a:r>
          <a:r>
            <a:rPr lang="en-US" sz="1100">
              <a:effectLst/>
              <a:latin typeface="Calibri" panose="020F0502020204030204" pitchFamily="34" charset="0"/>
              <a:ea typeface="Calibri" panose="020F0502020204030204" pitchFamily="34" charset="0"/>
              <a:cs typeface="Times New Roman" panose="02020603050405020304" pitchFamily="18" charset="0"/>
            </a:rPr>
            <a:t>: Contains PDFs and unstructured data to be ingested into the RAG pipeline.</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Tables </a:t>
          </a:r>
          <a:r>
            <a:rPr lang="en-US" sz="1100">
              <a:effectLst/>
              <a:latin typeface="Calibri" panose="020F0502020204030204" pitchFamily="34" charset="0"/>
              <a:ea typeface="Calibri" panose="020F0502020204030204" pitchFamily="34" charset="0"/>
              <a:cs typeface="Times New Roman" panose="02020603050405020304" pitchFamily="18" charset="0"/>
            </a:rPr>
            <a:t>: Contains table name, Biq Query path, number of rows, and descriptions to be ingested into the Text to SQL pipeline.</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Columns</a:t>
          </a:r>
          <a:r>
            <a:rPr lang="en-US" sz="1100">
              <a:effectLst/>
              <a:latin typeface="Calibri" panose="020F0502020204030204" pitchFamily="34" charset="0"/>
              <a:ea typeface="Calibri" panose="020F0502020204030204" pitchFamily="34" charset="0"/>
              <a:cs typeface="Times New Roman" panose="02020603050405020304" pitchFamily="18" charset="0"/>
            </a:rPr>
            <a:t>: Contains the column name, type, description (generated by LLM or manually), enumerations (if available), and sample values for the columns in the tables.</a:t>
          </a:r>
        </a:p>
        <a:p>
          <a:pPr marL="342900" marR="0" lvl="0" indent="-342900">
            <a:lnSpc>
              <a:spcPct val="107000"/>
            </a:lnSpc>
            <a:spcBef>
              <a:spcPts val="0"/>
            </a:spcBef>
            <a:spcAft>
              <a:spcPts val="80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STTM</a:t>
          </a:r>
          <a:r>
            <a:rPr lang="en-US" sz="1100">
              <a:effectLst/>
              <a:latin typeface="Calibri" panose="020F0502020204030204" pitchFamily="34" charset="0"/>
              <a:ea typeface="Calibri" panose="020F0502020204030204" pitchFamily="34" charset="0"/>
              <a:cs typeface="Times New Roman" panose="02020603050405020304" pitchFamily="18" charset="0"/>
            </a:rPr>
            <a:t>: Contains the </a:t>
          </a:r>
          <a:r>
            <a:rPr lang="en-US" sz="1100" b="1">
              <a:effectLst/>
              <a:latin typeface="Calibri" panose="020F0502020204030204" pitchFamily="34" charset="0"/>
              <a:ea typeface="Calibri" panose="020F0502020204030204" pitchFamily="34" charset="0"/>
              <a:cs typeface="Times New Roman" panose="02020603050405020304" pitchFamily="18" charset="0"/>
            </a:rPr>
            <a:t>Source to Target Mapping</a:t>
          </a:r>
          <a:r>
            <a:rPr lang="en-US" sz="1100">
              <a:effectLst/>
              <a:latin typeface="Calibri" panose="020F0502020204030204" pitchFamily="34" charset="0"/>
              <a:ea typeface="Calibri" panose="020F0502020204030204" pitchFamily="34" charset="0"/>
              <a:cs typeface="Times New Roman" panose="02020603050405020304" pitchFamily="18" charset="0"/>
            </a:rPr>
            <a:t>, which outlines data lineage, showing how data moves from one place to another (e.g. from bronze to silver) and includes the SQL query that processed the change. </a:t>
          </a:r>
        </a:p>
        <a:p>
          <a:pPr marL="342900" marR="0" lvl="0" indent="-342900">
            <a:lnSpc>
              <a:spcPct val="107000"/>
            </a:lnSpc>
            <a:spcBef>
              <a:spcPts val="0"/>
            </a:spcBef>
            <a:spcAft>
              <a:spcPts val="800"/>
            </a:spcAft>
            <a:buFont typeface="Symbol" panose="05050102010706020507" pitchFamily="18" charset="2"/>
            <a:buChar char=""/>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200" b="1">
              <a:effectLst/>
              <a:latin typeface="Calibri" panose="020F0502020204030204" pitchFamily="34" charset="0"/>
              <a:ea typeface="Calibri" panose="020F0502020204030204" pitchFamily="34" charset="0"/>
              <a:cs typeface="Times New Roman" panose="02020603050405020304" pitchFamily="18" charset="0"/>
            </a:rPr>
            <a:t>Terms and Methods</a:t>
          </a:r>
        </a:p>
        <a:p>
          <a:pPr marL="0" marR="0">
            <a:lnSpc>
              <a:spcPct val="107000"/>
            </a:lnSpc>
            <a:spcBef>
              <a:spcPts val="0"/>
            </a:spcBef>
            <a:spcAft>
              <a:spcPts val="800"/>
            </a:spcAft>
          </a:pPr>
          <a:r>
            <a:rPr lang="en-US" sz="1100">
              <a:solidFill>
                <a:schemeClr val="dk1"/>
              </a:solidFill>
              <a:effectLst/>
              <a:latin typeface="+mn-lt"/>
              <a:ea typeface="+mn-ea"/>
              <a:cs typeface="+mn-cs"/>
            </a:rPr>
            <a:t>Following databricks </a:t>
          </a:r>
          <a:r>
            <a:rPr lang="en-US" sz="1100" u="sng">
              <a:solidFill>
                <a:schemeClr val="dk1"/>
              </a:solidFill>
              <a:effectLst/>
              <a:latin typeface="+mn-lt"/>
              <a:ea typeface="+mn-ea"/>
              <a:cs typeface="+mn-cs"/>
            </a:rPr>
            <a:t>medallion architecture</a:t>
          </a:r>
          <a:r>
            <a:rPr lang="en-US" sz="1100">
              <a:solidFill>
                <a:schemeClr val="dk1"/>
              </a:solidFill>
              <a:effectLst/>
              <a:latin typeface="+mn-lt"/>
              <a:ea typeface="+mn-ea"/>
              <a:cs typeface="+mn-cs"/>
            </a:rPr>
            <a:t>, SMART METRO incrementally and progressively improved the structure and quality of data as it flowed through each layer (from Bronze ⇒ Silver ⇒ Gold ⇒ Diamond layer tables). </a:t>
          </a:r>
          <a:r>
            <a:rPr lang="en-US" sz="1100" i="1">
              <a:solidFill>
                <a:schemeClr val="dk1"/>
              </a:solidFill>
              <a:effectLst/>
              <a:latin typeface="+mn-lt"/>
              <a:ea typeface="+mn-ea"/>
              <a:cs typeface="+mn-cs"/>
            </a:rPr>
            <a:t>Refer to the STTM Sheet.</a:t>
          </a:r>
          <a:r>
            <a:rPr lang="en-US" sz="1100" i="1" baseline="0">
              <a:solidFill>
                <a:schemeClr val="dk1"/>
              </a:solidFill>
              <a:effectLst/>
              <a:latin typeface="+mn-lt"/>
              <a:ea typeface="+mn-ea"/>
              <a:cs typeface="+mn-cs"/>
            </a:rPr>
            <a:t> </a:t>
          </a:r>
          <a:r>
            <a:rPr lang="en-US" sz="1100" i="1">
              <a:solidFill>
                <a:schemeClr val="dk1"/>
              </a:solidFill>
              <a:effectLst/>
              <a:latin typeface="+mn-lt"/>
              <a:ea typeface="+mn-ea"/>
              <a:cs typeface="+mn-cs"/>
            </a:rPr>
            <a:t> </a:t>
          </a:r>
          <a:endParaRPr lang="en-US" sz="12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effectLst/>
              <a:latin typeface="Calibri" panose="020F0502020204030204" pitchFamily="34" charset="0"/>
              <a:ea typeface="Calibri" panose="020F0502020204030204" pitchFamily="34" charset="0"/>
              <a:cs typeface="Times New Roman" panose="02020603050405020304" pitchFamily="18" charset="0"/>
            </a:rPr>
            <a:t>Medallion Architecture</a:t>
          </a:r>
          <a:r>
            <a:rPr lang="en-US" sz="1100">
              <a:effectLst/>
              <a:latin typeface="Calibri" panose="020F0502020204030204" pitchFamily="34" charset="0"/>
              <a:ea typeface="Calibri" panose="020F0502020204030204" pitchFamily="34" charset="0"/>
              <a:cs typeface="Times New Roman" panose="02020603050405020304" pitchFamily="18" charset="0"/>
            </a:rPr>
            <a:t>: The medallion architecture is a way of organizing data into different stages, each providing better quality and more refined data. This architecture is divided into four stages: bronze, silver, gold, and diamond.</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Bronze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Description</a:t>
          </a:r>
          <a:r>
            <a:rPr lang="en-US" sz="1100">
              <a:effectLst/>
              <a:latin typeface="Calibri" panose="020F0502020204030204" pitchFamily="34" charset="0"/>
              <a:ea typeface="Calibri" panose="020F0502020204030204" pitchFamily="34" charset="0"/>
              <a:cs typeface="Times New Roman" panose="02020603050405020304" pitchFamily="18" charset="0"/>
            </a:rPr>
            <a:t>: The bronze layer contains raw, unprocessed data from the source. This data is stored in its original form and may include duplicates, missing values, and other issues.</a:t>
          </a: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Purpose</a:t>
          </a:r>
          <a:r>
            <a:rPr lang="en-US" sz="1100">
              <a:effectLst/>
              <a:latin typeface="Calibri" panose="020F0502020204030204" pitchFamily="34" charset="0"/>
              <a:ea typeface="Calibri" panose="020F0502020204030204" pitchFamily="34" charset="0"/>
              <a:cs typeface="Times New Roman" panose="02020603050405020304" pitchFamily="18" charset="0"/>
            </a:rPr>
            <a:t>: To serve as the initial storage for all incoming data, providing a complete and unaltered view of the source data.</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Silver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Description</a:t>
          </a:r>
          <a:r>
            <a:rPr lang="en-US" sz="1100">
              <a:effectLst/>
              <a:latin typeface="Calibri" panose="020F0502020204030204" pitchFamily="34" charset="0"/>
              <a:ea typeface="Calibri" panose="020F0502020204030204" pitchFamily="34" charset="0"/>
              <a:cs typeface="Times New Roman" panose="02020603050405020304" pitchFamily="18" charset="0"/>
            </a:rPr>
            <a:t>: The silver layer contains cleaned and improved data. At this stage, data is corrected, missing values are handled, and formats are standardized.</a:t>
          </a: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Purpose</a:t>
          </a:r>
          <a:r>
            <a:rPr lang="en-US" sz="1100">
              <a:effectLst/>
              <a:latin typeface="Calibri" panose="020F0502020204030204" pitchFamily="34" charset="0"/>
              <a:ea typeface="Calibri" panose="020F0502020204030204" pitchFamily="34" charset="0"/>
              <a:cs typeface="Times New Roman" panose="02020603050405020304" pitchFamily="18" charset="0"/>
            </a:rPr>
            <a:t>: To provide a refined dataset that is ready for further analysis and processing, ensuring data quality and consistency.</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Gold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Description</a:t>
          </a:r>
          <a:r>
            <a:rPr lang="en-US" sz="1100">
              <a:effectLst/>
              <a:latin typeface="Calibri" panose="020F0502020204030204" pitchFamily="34" charset="0"/>
              <a:ea typeface="Calibri" panose="020F0502020204030204" pitchFamily="34" charset="0"/>
              <a:cs typeface="Times New Roman" panose="02020603050405020304" pitchFamily="18" charset="0"/>
            </a:rPr>
            <a:t>: The gold layer contains summarized and business-ready data. This data is optimized for reporting and analysis, with complex transformations and summaries applied.</a:t>
          </a: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Purpose</a:t>
          </a:r>
          <a:r>
            <a:rPr lang="en-US" sz="1100">
              <a:effectLst/>
              <a:latin typeface="Calibri" panose="020F0502020204030204" pitchFamily="34" charset="0"/>
              <a:ea typeface="Calibri" panose="020F0502020204030204" pitchFamily="34" charset="0"/>
              <a:cs typeface="Times New Roman" panose="02020603050405020304" pitchFamily="18" charset="0"/>
            </a:rPr>
            <a:t>: To provide high-quality, business-critical data that supports decision-making processes and advanced analysis.</a:t>
          </a:r>
        </a:p>
        <a:p>
          <a:pPr marL="342900" marR="0" lvl="0" indent="-342900">
            <a:lnSpc>
              <a:spcPct val="107000"/>
            </a:lnSpc>
            <a:spcBef>
              <a:spcPts val="0"/>
            </a:spcBef>
            <a:spcAft>
              <a:spcPts val="0"/>
            </a:spcAft>
            <a:buFont typeface="Symbol" panose="05050102010706020507" pitchFamily="18" charset="2"/>
            <a:buChar char=""/>
          </a:pPr>
          <a:r>
            <a:rPr lang="en-US" sz="1100" b="1">
              <a:effectLst/>
              <a:latin typeface="Calibri" panose="020F0502020204030204" pitchFamily="34" charset="0"/>
              <a:ea typeface="Calibri" panose="020F0502020204030204" pitchFamily="34" charset="0"/>
              <a:cs typeface="Times New Roman" panose="02020603050405020304" pitchFamily="18" charset="0"/>
            </a:rPr>
            <a:t>Diamond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Description</a:t>
          </a:r>
          <a:r>
            <a:rPr lang="en-US" sz="1100">
              <a:effectLst/>
              <a:latin typeface="Calibri" panose="020F0502020204030204" pitchFamily="34" charset="0"/>
              <a:ea typeface="Calibri" panose="020F0502020204030204" pitchFamily="34" charset="0"/>
              <a:cs typeface="Times New Roman" panose="02020603050405020304" pitchFamily="18" charset="0"/>
            </a:rPr>
            <a:t>: The diamond layer contains highly curated and specialized data. This layer is designed for specific use cases that require the highest level of data quality and precision.</a:t>
          </a:r>
        </a:p>
        <a:p>
          <a:pPr marL="742950" marR="0" lvl="1" indent="-285750">
            <a:lnSpc>
              <a:spcPct val="107000"/>
            </a:lnSpc>
            <a:spcBef>
              <a:spcPts val="0"/>
            </a:spcBef>
            <a:spcAft>
              <a:spcPts val="800"/>
            </a:spcAft>
            <a:buFont typeface="Courier New" panose="02070309020205020404" pitchFamily="49" charset="0"/>
            <a:buChar char="o"/>
          </a:pPr>
          <a:r>
            <a:rPr lang="en-US" sz="1100" b="1">
              <a:effectLst/>
              <a:latin typeface="Calibri" panose="020F0502020204030204" pitchFamily="34" charset="0"/>
              <a:ea typeface="Calibri" panose="020F0502020204030204" pitchFamily="34" charset="0"/>
              <a:cs typeface="Times New Roman" panose="02020603050405020304" pitchFamily="18" charset="0"/>
            </a:rPr>
            <a:t>Purpose</a:t>
          </a:r>
          <a:r>
            <a:rPr lang="en-US" sz="1100">
              <a:effectLst/>
              <a:latin typeface="Calibri" panose="020F0502020204030204" pitchFamily="34" charset="0"/>
              <a:ea typeface="Calibri" panose="020F0502020204030204" pitchFamily="34" charset="0"/>
              <a:cs typeface="Times New Roman" panose="02020603050405020304" pitchFamily="18" charset="0"/>
            </a:rPr>
            <a:t>: To support specialized analytical applications and ensure the highest standards of data integrity and accuracy.</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a:p>
          <a:endParaRPr lang="en-US" sz="1100" baseline="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BrowardMPOTechTeam/Shared%20Documents/General/Data%20Science/T2S%20Metadata/trust_scores.xlsx" TargetMode="External"/><Relationship Id="rId2" Type="http://schemas.openxmlformats.org/officeDocument/2006/relationships/externalLinkPath" Target="https://amedeloitte.sharepoint.com/sites/BrowardMPOTechTeam/Shared%20Documents/General/Data%20Science/T2S%20Metadata/trust_scores.xlsx" TargetMode="External"/><Relationship Id="rId1" Type="http://schemas.openxmlformats.org/officeDocument/2006/relationships/externalLinkPath" Target="/sites/BrowardMPOTechTeam/Shared%20Documents/General/Data%20Science/T2S%20Metadata/trust_sco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Y_-QijLX30uFKJDoSuQ60kP4JSLNfQhDtnH7fUeEx6ZGre1qqDVCQr9I06BBblX8" itemId="01LRKGJKTF5EMQQDMT7FFLHLJGXZFMTQBX">
      <xxl21:absoluteUrl r:id="rId2"/>
      <xxl21:relativeUrl r:id="rId3"/>
    </xxl21:alternateUrls>
    <sheetNames>
      <sheetName val="Overview"/>
      <sheetName val="Standards"/>
      <sheetName val="Export - Appendix"/>
      <sheetName val="Transposed Score Sorted"/>
      <sheetName val="Set 1 - Needs Update"/>
      <sheetName val="Set 2 - Needs Update"/>
      <sheetName val="Set 3- Needs Update"/>
      <sheetName val="Sheet1"/>
    </sheetNames>
    <sheetDataSet>
      <sheetData sheetId="0"/>
      <sheetData sheetId="1">
        <row r="2">
          <cell r="D2" t="str">
            <v>PREMO_Projects</v>
          </cell>
          <cell r="E2" t="str">
            <v>Broward_County_Flood_Zones_2024</v>
          </cell>
          <cell r="F2" t="str">
            <v>HFA_Bond_Assignments</v>
          </cell>
          <cell r="G2" t="str">
            <v>Broward_County_Block_Groups_Tree_Equity_Health_Demographics</v>
          </cell>
          <cell r="H2" t="str">
            <v>Broward_County_Future_Land_Use</v>
          </cell>
          <cell r="I2" t="str">
            <v>MITAC_Proposed_Developments</v>
          </cell>
          <cell r="J2" t="str">
            <v>MITAC_District_Boundary</v>
          </cell>
          <cell r="K2" t="str">
            <v>Historic_Miramar_Boundary</v>
          </cell>
          <cell r="L2" t="str">
            <v>TOC_Boundary</v>
          </cell>
          <cell r="M2" t="str">
            <v>TOC_Proposed</v>
          </cell>
          <cell r="N2" t="str">
            <v>Miramar_Future_Land_Use</v>
          </cell>
          <cell r="O2" t="str">
            <v>Miramar_Streets</v>
          </cell>
          <cell r="P2" t="str">
            <v>Miramar_Development_Projects_2024</v>
          </cell>
          <cell r="Q2" t="str">
            <v>Census_Block_Groups_2010</v>
          </cell>
          <cell r="R2" t="str">
            <v>Broward_County_Data_2019</v>
          </cell>
          <cell r="S2" t="str">
            <v>Flood_Risk_Major_Transit_Hubs</v>
          </cell>
          <cell r="T2" t="str">
            <v>Flood_Risk_Transit_Facilities</v>
          </cell>
          <cell r="U2" t="str">
            <v>Flood_Risk_Public_Facilities</v>
          </cell>
          <cell r="V2" t="str">
            <v>Flood_Risk_Sewage_Facilities</v>
          </cell>
          <cell r="W2" t="str">
            <v>Broward_Transit_Routes</v>
          </cell>
          <cell r="X2" t="str">
            <v>Broward_Transit_Stops</v>
          </cell>
          <cell r="Y2" t="str">
            <v>BCPA_PROPERTY_DATA</v>
          </cell>
          <cell r="Z2" t="str">
            <v>Miramar_Fire_Hydrants</v>
          </cell>
          <cell r="AA2" t="str">
            <v>Miramar_Gravity_Sewer_System</v>
          </cell>
          <cell r="AB2" t="str">
            <v>Miramar_Lift_Stations</v>
          </cell>
          <cell r="AC2" t="str">
            <v>Miramar_Storm_Drainage_Lines</v>
          </cell>
          <cell r="AD2" t="str">
            <v>Miramar_Water_Storage</v>
          </cell>
          <cell r="AE2" t="str">
            <v>Miramar_Water_Lines</v>
          </cell>
          <cell r="AF2" t="str">
            <v>Highway_Vehicle_Trips</v>
          </cell>
          <cell r="AG2" t="str">
            <v>NOAA_Sea_Level_Rise</v>
          </cell>
          <cell r="AH2" t="str">
            <v>Broward_County_Zoning</v>
          </cell>
          <cell r="AI2" t="str">
            <v>Broward_County_Cities_Boundary</v>
          </cell>
          <cell r="AJ2" t="str">
            <v>Land_Surface_Temperature</v>
          </cell>
          <cell r="AK2" t="str">
            <v>Broward_Transit_Facilities</v>
          </cell>
        </row>
        <row r="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row>
        <row r="4">
          <cell r="D4">
            <v>8</v>
          </cell>
          <cell r="E4">
            <v>8</v>
          </cell>
          <cell r="F4">
            <v>8</v>
          </cell>
          <cell r="G4">
            <v>8</v>
          </cell>
          <cell r="H4">
            <v>8</v>
          </cell>
          <cell r="I4">
            <v>8</v>
          </cell>
          <cell r="J4">
            <v>8</v>
          </cell>
          <cell r="K4">
            <v>8</v>
          </cell>
          <cell r="L4">
            <v>8</v>
          </cell>
          <cell r="M4">
            <v>8</v>
          </cell>
          <cell r="N4">
            <v>8</v>
          </cell>
          <cell r="O4">
            <v>8</v>
          </cell>
          <cell r="P4">
            <v>8</v>
          </cell>
          <cell r="Q4">
            <v>8</v>
          </cell>
          <cell r="R4">
            <v>8</v>
          </cell>
          <cell r="S4">
            <v>8</v>
          </cell>
          <cell r="T4">
            <v>8</v>
          </cell>
          <cell r="U4">
            <v>8</v>
          </cell>
          <cell r="V4">
            <v>8</v>
          </cell>
          <cell r="W4">
            <v>8</v>
          </cell>
          <cell r="X4">
            <v>8</v>
          </cell>
          <cell r="Y4">
            <v>8</v>
          </cell>
          <cell r="Z4">
            <v>8</v>
          </cell>
          <cell r="AA4">
            <v>8</v>
          </cell>
          <cell r="AB4">
            <v>8</v>
          </cell>
          <cell r="AC4">
            <v>8</v>
          </cell>
          <cell r="AD4">
            <v>8</v>
          </cell>
          <cell r="AE4">
            <v>8</v>
          </cell>
          <cell r="AF4">
            <v>8</v>
          </cell>
          <cell r="AG4">
            <v>8</v>
          </cell>
          <cell r="AH4">
            <v>8</v>
          </cell>
          <cell r="AI4">
            <v>8</v>
          </cell>
          <cell r="AJ4">
            <v>8</v>
          </cell>
          <cell r="AK4">
            <v>8</v>
          </cell>
        </row>
        <row r="5">
          <cell r="D5">
            <v>1</v>
          </cell>
          <cell r="E5">
            <v>1</v>
          </cell>
          <cell r="F5">
            <v>1</v>
          </cell>
          <cell r="G5">
            <v>1</v>
          </cell>
          <cell r="H5">
            <v>1</v>
          </cell>
          <cell r="I5">
            <v>1</v>
          </cell>
          <cell r="J5">
            <v>1</v>
          </cell>
          <cell r="K5">
            <v>1</v>
          </cell>
          <cell r="L5">
            <v>1</v>
          </cell>
          <cell r="M5">
            <v>1</v>
          </cell>
          <cell r="N5">
            <v>1</v>
          </cell>
          <cell r="O5">
            <v>1</v>
          </cell>
          <cell r="P5">
            <v>1</v>
          </cell>
          <cell r="Q5">
            <v>1</v>
          </cell>
          <cell r="R5">
            <v>1</v>
          </cell>
          <cell r="S5">
            <v>1</v>
          </cell>
          <cell r="T5">
            <v>1</v>
          </cell>
          <cell r="U5">
            <v>1</v>
          </cell>
          <cell r="V5">
            <v>1</v>
          </cell>
          <cell r="W5">
            <v>1</v>
          </cell>
          <cell r="X5">
            <v>1</v>
          </cell>
          <cell r="Y5">
            <v>1</v>
          </cell>
          <cell r="Z5">
            <v>1</v>
          </cell>
          <cell r="AA5">
            <v>1</v>
          </cell>
          <cell r="AB5">
            <v>1</v>
          </cell>
          <cell r="AC5">
            <v>1</v>
          </cell>
          <cell r="AD5">
            <v>1</v>
          </cell>
          <cell r="AE5">
            <v>1</v>
          </cell>
          <cell r="AF5">
            <v>1</v>
          </cell>
          <cell r="AG5">
            <v>1</v>
          </cell>
          <cell r="AH5">
            <v>1</v>
          </cell>
          <cell r="AI5">
            <v>1</v>
          </cell>
          <cell r="AJ5">
            <v>1</v>
          </cell>
          <cell r="AK5">
            <v>1</v>
          </cell>
        </row>
        <row r="6">
          <cell r="D6">
            <v>0</v>
          </cell>
          <cell r="E6">
            <v>1</v>
          </cell>
          <cell r="F6">
            <v>1</v>
          </cell>
          <cell r="G6">
            <v>0</v>
          </cell>
          <cell r="H6">
            <v>0</v>
          </cell>
          <cell r="I6">
            <v>0</v>
          </cell>
          <cell r="J6">
            <v>0</v>
          </cell>
          <cell r="K6">
            <v>1</v>
          </cell>
          <cell r="L6">
            <v>0</v>
          </cell>
          <cell r="M6">
            <v>0</v>
          </cell>
          <cell r="N6">
            <v>1</v>
          </cell>
          <cell r="O6">
            <v>0</v>
          </cell>
          <cell r="P6">
            <v>0</v>
          </cell>
          <cell r="Q6">
            <v>1</v>
          </cell>
          <cell r="R6">
            <v>1</v>
          </cell>
          <cell r="S6">
            <v>1</v>
          </cell>
          <cell r="T6">
            <v>1</v>
          </cell>
          <cell r="U6">
            <v>1</v>
          </cell>
          <cell r="V6">
            <v>1</v>
          </cell>
          <cell r="W6">
            <v>1</v>
          </cell>
          <cell r="X6">
            <v>1</v>
          </cell>
          <cell r="Y6">
            <v>1</v>
          </cell>
          <cell r="Z6">
            <v>0</v>
          </cell>
          <cell r="AA6">
            <v>0</v>
          </cell>
          <cell r="AB6">
            <v>0</v>
          </cell>
          <cell r="AC6">
            <v>0</v>
          </cell>
          <cell r="AD6">
            <v>0</v>
          </cell>
          <cell r="AE6">
            <v>0</v>
          </cell>
          <cell r="AF6">
            <v>0</v>
          </cell>
          <cell r="AG6">
            <v>0</v>
          </cell>
          <cell r="AH6">
            <v>0</v>
          </cell>
          <cell r="AI6">
            <v>1</v>
          </cell>
          <cell r="AJ6">
            <v>0</v>
          </cell>
          <cell r="AK6">
            <v>1</v>
          </cell>
        </row>
        <row r="7">
          <cell r="D7">
            <v>9</v>
          </cell>
          <cell r="E7">
            <v>10</v>
          </cell>
          <cell r="F7">
            <v>10</v>
          </cell>
          <cell r="G7">
            <v>9</v>
          </cell>
          <cell r="H7">
            <v>9</v>
          </cell>
          <cell r="I7">
            <v>9</v>
          </cell>
          <cell r="J7">
            <v>9</v>
          </cell>
          <cell r="K7">
            <v>10</v>
          </cell>
          <cell r="L7">
            <v>9</v>
          </cell>
          <cell r="M7">
            <v>9</v>
          </cell>
          <cell r="N7">
            <v>10</v>
          </cell>
          <cell r="O7">
            <v>9</v>
          </cell>
          <cell r="P7">
            <v>9</v>
          </cell>
          <cell r="Q7">
            <v>10</v>
          </cell>
          <cell r="R7">
            <v>10</v>
          </cell>
          <cell r="S7">
            <v>10</v>
          </cell>
          <cell r="T7">
            <v>10</v>
          </cell>
          <cell r="U7">
            <v>10</v>
          </cell>
          <cell r="V7">
            <v>10</v>
          </cell>
          <cell r="W7">
            <v>10</v>
          </cell>
          <cell r="X7">
            <v>10</v>
          </cell>
          <cell r="Y7">
            <v>10</v>
          </cell>
          <cell r="Z7">
            <v>9</v>
          </cell>
          <cell r="AA7">
            <v>9</v>
          </cell>
          <cell r="AB7">
            <v>9</v>
          </cell>
          <cell r="AC7">
            <v>9</v>
          </cell>
          <cell r="AD7">
            <v>9</v>
          </cell>
          <cell r="AE7">
            <v>9</v>
          </cell>
          <cell r="AF7">
            <v>9</v>
          </cell>
          <cell r="AG7">
            <v>9</v>
          </cell>
          <cell r="AH7">
            <v>9</v>
          </cell>
          <cell r="AI7">
            <v>10</v>
          </cell>
          <cell r="AJ7">
            <v>9</v>
          </cell>
          <cell r="AK7">
            <v>10</v>
          </cell>
        </row>
        <row r="8">
          <cell r="D8">
            <v>2</v>
          </cell>
          <cell r="E8">
            <v>3</v>
          </cell>
          <cell r="F8">
            <v>3</v>
          </cell>
          <cell r="G8">
            <v>3</v>
          </cell>
          <cell r="H8">
            <v>3</v>
          </cell>
          <cell r="I8">
            <v>2</v>
          </cell>
          <cell r="J8">
            <v>3</v>
          </cell>
          <cell r="K8">
            <v>3</v>
          </cell>
          <cell r="L8">
            <v>3</v>
          </cell>
          <cell r="M8">
            <v>2</v>
          </cell>
          <cell r="N8">
            <v>3</v>
          </cell>
          <cell r="O8">
            <v>3</v>
          </cell>
          <cell r="P8">
            <v>2</v>
          </cell>
          <cell r="Q8">
            <v>3</v>
          </cell>
          <cell r="R8">
            <v>3</v>
          </cell>
          <cell r="S8">
            <v>3</v>
          </cell>
          <cell r="T8">
            <v>3</v>
          </cell>
          <cell r="U8">
            <v>3</v>
          </cell>
          <cell r="V8">
            <v>3</v>
          </cell>
          <cell r="W8">
            <v>3</v>
          </cell>
          <cell r="X8">
            <v>3</v>
          </cell>
          <cell r="Y8">
            <v>3</v>
          </cell>
          <cell r="Z8">
            <v>3</v>
          </cell>
          <cell r="AA8">
            <v>3</v>
          </cell>
          <cell r="AB8">
            <v>3</v>
          </cell>
          <cell r="AC8">
            <v>3</v>
          </cell>
          <cell r="AD8">
            <v>3</v>
          </cell>
          <cell r="AE8">
            <v>3</v>
          </cell>
          <cell r="AF8">
            <v>3</v>
          </cell>
          <cell r="AG8">
            <v>3</v>
          </cell>
          <cell r="AH8">
            <v>3</v>
          </cell>
          <cell r="AI8">
            <v>3</v>
          </cell>
          <cell r="AJ8">
            <v>3</v>
          </cell>
          <cell r="AK8">
            <v>3</v>
          </cell>
        </row>
        <row r="9">
          <cell r="D9">
            <v>5</v>
          </cell>
          <cell r="E9">
            <v>5</v>
          </cell>
          <cell r="F9">
            <v>5</v>
          </cell>
          <cell r="G9">
            <v>5</v>
          </cell>
          <cell r="H9">
            <v>5</v>
          </cell>
          <cell r="I9">
            <v>5</v>
          </cell>
          <cell r="J9">
            <v>5</v>
          </cell>
          <cell r="K9">
            <v>5</v>
          </cell>
          <cell r="L9">
            <v>5</v>
          </cell>
          <cell r="M9">
            <v>5</v>
          </cell>
          <cell r="N9">
            <v>5</v>
          </cell>
          <cell r="O9">
            <v>5</v>
          </cell>
          <cell r="P9">
            <v>5</v>
          </cell>
          <cell r="Q9">
            <v>5</v>
          </cell>
          <cell r="R9">
            <v>5</v>
          </cell>
          <cell r="S9">
            <v>5</v>
          </cell>
          <cell r="T9">
            <v>5</v>
          </cell>
          <cell r="U9">
            <v>5</v>
          </cell>
          <cell r="V9">
            <v>5</v>
          </cell>
          <cell r="W9">
            <v>5</v>
          </cell>
          <cell r="X9">
            <v>5</v>
          </cell>
          <cell r="Y9">
            <v>5</v>
          </cell>
          <cell r="Z9">
            <v>5</v>
          </cell>
          <cell r="AA9">
            <v>5</v>
          </cell>
          <cell r="AB9">
            <v>5</v>
          </cell>
          <cell r="AC9">
            <v>5</v>
          </cell>
          <cell r="AD9">
            <v>5</v>
          </cell>
          <cell r="AE9">
            <v>5</v>
          </cell>
          <cell r="AF9">
            <v>5</v>
          </cell>
          <cell r="AG9">
            <v>5</v>
          </cell>
          <cell r="AH9">
            <v>5</v>
          </cell>
          <cell r="AI9">
            <v>5</v>
          </cell>
          <cell r="AJ9">
            <v>5</v>
          </cell>
          <cell r="AK9">
            <v>5</v>
          </cell>
        </row>
        <row r="10">
          <cell r="D10">
            <v>2</v>
          </cell>
          <cell r="E10">
            <v>2</v>
          </cell>
          <cell r="F10">
            <v>2</v>
          </cell>
          <cell r="G10">
            <v>2</v>
          </cell>
          <cell r="H10">
            <v>2</v>
          </cell>
          <cell r="I10">
            <v>2</v>
          </cell>
          <cell r="J10">
            <v>2</v>
          </cell>
          <cell r="K10">
            <v>2</v>
          </cell>
          <cell r="L10">
            <v>2</v>
          </cell>
          <cell r="M10">
            <v>2</v>
          </cell>
          <cell r="N10">
            <v>2</v>
          </cell>
          <cell r="O10">
            <v>2</v>
          </cell>
          <cell r="P10">
            <v>2</v>
          </cell>
          <cell r="Q10">
            <v>2</v>
          </cell>
          <cell r="R10">
            <v>2</v>
          </cell>
          <cell r="S10">
            <v>2</v>
          </cell>
          <cell r="T10">
            <v>2</v>
          </cell>
          <cell r="U10">
            <v>2</v>
          </cell>
          <cell r="V10">
            <v>2</v>
          </cell>
          <cell r="W10">
            <v>2</v>
          </cell>
          <cell r="X10">
            <v>2</v>
          </cell>
          <cell r="Y10">
            <v>2</v>
          </cell>
          <cell r="Z10">
            <v>2</v>
          </cell>
          <cell r="AA10">
            <v>2</v>
          </cell>
          <cell r="AB10">
            <v>2</v>
          </cell>
          <cell r="AC10">
            <v>2</v>
          </cell>
          <cell r="AD10">
            <v>2</v>
          </cell>
          <cell r="AE10">
            <v>2</v>
          </cell>
          <cell r="AF10">
            <v>2</v>
          </cell>
          <cell r="AG10">
            <v>2</v>
          </cell>
          <cell r="AH10">
            <v>2</v>
          </cell>
          <cell r="AI10">
            <v>2</v>
          </cell>
          <cell r="AJ10">
            <v>2</v>
          </cell>
          <cell r="AK10">
            <v>2</v>
          </cell>
        </row>
        <row r="11">
          <cell r="D11">
            <v>9</v>
          </cell>
          <cell r="E11">
            <v>10</v>
          </cell>
          <cell r="F11">
            <v>10</v>
          </cell>
          <cell r="G11">
            <v>10</v>
          </cell>
          <cell r="H11">
            <v>10</v>
          </cell>
          <cell r="I11">
            <v>9</v>
          </cell>
          <cell r="J11">
            <v>10</v>
          </cell>
          <cell r="K11">
            <v>10</v>
          </cell>
          <cell r="L11">
            <v>10</v>
          </cell>
          <cell r="M11">
            <v>9</v>
          </cell>
          <cell r="N11">
            <v>10</v>
          </cell>
          <cell r="O11">
            <v>10</v>
          </cell>
          <cell r="P11">
            <v>9</v>
          </cell>
          <cell r="Q11">
            <v>10</v>
          </cell>
          <cell r="R11">
            <v>10</v>
          </cell>
          <cell r="S11">
            <v>10</v>
          </cell>
          <cell r="T11">
            <v>10</v>
          </cell>
          <cell r="U11">
            <v>10</v>
          </cell>
          <cell r="V11">
            <v>10</v>
          </cell>
          <cell r="W11">
            <v>10</v>
          </cell>
          <cell r="X11">
            <v>10</v>
          </cell>
          <cell r="Y11">
            <v>10</v>
          </cell>
          <cell r="Z11">
            <v>10</v>
          </cell>
          <cell r="AA11">
            <v>10</v>
          </cell>
          <cell r="AB11">
            <v>10</v>
          </cell>
          <cell r="AC11">
            <v>10</v>
          </cell>
          <cell r="AD11">
            <v>10</v>
          </cell>
          <cell r="AE11">
            <v>10</v>
          </cell>
          <cell r="AF11">
            <v>10</v>
          </cell>
          <cell r="AG11">
            <v>10</v>
          </cell>
          <cell r="AH11">
            <v>10</v>
          </cell>
          <cell r="AI11">
            <v>10</v>
          </cell>
          <cell r="AJ11">
            <v>10</v>
          </cell>
          <cell r="AK11">
            <v>10</v>
          </cell>
        </row>
        <row r="12">
          <cell r="D12">
            <v>2</v>
          </cell>
          <cell r="E12">
            <v>2</v>
          </cell>
          <cell r="F12">
            <v>2</v>
          </cell>
          <cell r="G12">
            <v>2</v>
          </cell>
          <cell r="H12">
            <v>2</v>
          </cell>
          <cell r="I12">
            <v>2</v>
          </cell>
          <cell r="J12">
            <v>2</v>
          </cell>
          <cell r="K12">
            <v>2</v>
          </cell>
          <cell r="L12">
            <v>2</v>
          </cell>
          <cell r="M12">
            <v>2</v>
          </cell>
          <cell r="N12">
            <v>2</v>
          </cell>
          <cell r="O12">
            <v>2</v>
          </cell>
          <cell r="P12">
            <v>2</v>
          </cell>
          <cell r="Q12">
            <v>2</v>
          </cell>
          <cell r="R12">
            <v>2</v>
          </cell>
          <cell r="S12">
            <v>2</v>
          </cell>
          <cell r="T12">
            <v>2</v>
          </cell>
          <cell r="U12">
            <v>2</v>
          </cell>
          <cell r="V12">
            <v>2</v>
          </cell>
          <cell r="W12">
            <v>2</v>
          </cell>
          <cell r="X12">
            <v>2</v>
          </cell>
          <cell r="Y12">
            <v>2</v>
          </cell>
          <cell r="Z12">
            <v>2</v>
          </cell>
          <cell r="AA12">
            <v>2</v>
          </cell>
          <cell r="AB12">
            <v>2</v>
          </cell>
          <cell r="AC12">
            <v>2</v>
          </cell>
          <cell r="AD12">
            <v>2</v>
          </cell>
          <cell r="AE12">
            <v>2</v>
          </cell>
          <cell r="AF12">
            <v>2</v>
          </cell>
          <cell r="AG12">
            <v>2</v>
          </cell>
          <cell r="AH12">
            <v>2</v>
          </cell>
          <cell r="AI12">
            <v>2</v>
          </cell>
          <cell r="AJ12">
            <v>2</v>
          </cell>
          <cell r="AK12">
            <v>2</v>
          </cell>
        </row>
        <row r="13">
          <cell r="D13">
            <v>3</v>
          </cell>
          <cell r="E13">
            <v>3</v>
          </cell>
          <cell r="F13">
            <v>3</v>
          </cell>
          <cell r="G13">
            <v>3</v>
          </cell>
          <cell r="H13">
            <v>3</v>
          </cell>
          <cell r="I13">
            <v>3</v>
          </cell>
          <cell r="J13">
            <v>3</v>
          </cell>
          <cell r="K13">
            <v>3</v>
          </cell>
          <cell r="L13">
            <v>3</v>
          </cell>
          <cell r="M13">
            <v>3</v>
          </cell>
          <cell r="N13">
            <v>3</v>
          </cell>
          <cell r="O13">
            <v>3</v>
          </cell>
          <cell r="P13">
            <v>3</v>
          </cell>
          <cell r="Q13">
            <v>3</v>
          </cell>
          <cell r="R13">
            <v>3</v>
          </cell>
          <cell r="S13">
            <v>3</v>
          </cell>
          <cell r="T13">
            <v>3</v>
          </cell>
          <cell r="U13">
            <v>3</v>
          </cell>
          <cell r="V13">
            <v>3</v>
          </cell>
          <cell r="W13">
            <v>3</v>
          </cell>
          <cell r="X13">
            <v>3</v>
          </cell>
          <cell r="Y13">
            <v>3</v>
          </cell>
          <cell r="Z13">
            <v>3</v>
          </cell>
          <cell r="AA13">
            <v>3</v>
          </cell>
          <cell r="AB13">
            <v>3</v>
          </cell>
          <cell r="AC13">
            <v>3</v>
          </cell>
          <cell r="AD13">
            <v>3</v>
          </cell>
          <cell r="AE13">
            <v>3</v>
          </cell>
          <cell r="AF13">
            <v>3</v>
          </cell>
          <cell r="AG13">
            <v>3</v>
          </cell>
          <cell r="AH13">
            <v>3</v>
          </cell>
          <cell r="AI13">
            <v>3</v>
          </cell>
          <cell r="AJ13">
            <v>3</v>
          </cell>
          <cell r="AK13">
            <v>3</v>
          </cell>
        </row>
        <row r="14">
          <cell r="D14">
            <v>1</v>
          </cell>
          <cell r="E14">
            <v>1</v>
          </cell>
          <cell r="F14">
            <v>1</v>
          </cell>
          <cell r="G14">
            <v>1</v>
          </cell>
          <cell r="H14">
            <v>1</v>
          </cell>
          <cell r="I14">
            <v>1</v>
          </cell>
          <cell r="J14">
            <v>1</v>
          </cell>
          <cell r="K14">
            <v>1</v>
          </cell>
          <cell r="L14">
            <v>1</v>
          </cell>
          <cell r="M14">
            <v>1</v>
          </cell>
          <cell r="N14">
            <v>1</v>
          </cell>
          <cell r="O14">
            <v>1</v>
          </cell>
          <cell r="P14">
            <v>1</v>
          </cell>
          <cell r="Q14">
            <v>1</v>
          </cell>
          <cell r="R14">
            <v>1</v>
          </cell>
          <cell r="S14">
            <v>1</v>
          </cell>
          <cell r="T14">
            <v>1</v>
          </cell>
          <cell r="U14">
            <v>1</v>
          </cell>
          <cell r="V14">
            <v>1</v>
          </cell>
          <cell r="W14">
            <v>1</v>
          </cell>
          <cell r="X14">
            <v>1</v>
          </cell>
          <cell r="Y14">
            <v>1</v>
          </cell>
          <cell r="Z14">
            <v>1</v>
          </cell>
          <cell r="AA14">
            <v>1</v>
          </cell>
          <cell r="AB14">
            <v>1</v>
          </cell>
          <cell r="AC14">
            <v>1</v>
          </cell>
          <cell r="AD14">
            <v>1</v>
          </cell>
          <cell r="AE14">
            <v>1</v>
          </cell>
          <cell r="AF14">
            <v>1</v>
          </cell>
          <cell r="AG14">
            <v>1</v>
          </cell>
          <cell r="AH14">
            <v>1</v>
          </cell>
          <cell r="AI14">
            <v>1</v>
          </cell>
          <cell r="AJ14">
            <v>1</v>
          </cell>
          <cell r="AK14">
            <v>1</v>
          </cell>
        </row>
        <row r="15">
          <cell r="D15">
            <v>0</v>
          </cell>
          <cell r="E15">
            <v>2</v>
          </cell>
          <cell r="F15">
            <v>2</v>
          </cell>
          <cell r="G15">
            <v>2</v>
          </cell>
          <cell r="H15">
            <v>2</v>
          </cell>
          <cell r="I15">
            <v>1</v>
          </cell>
          <cell r="J15">
            <v>1</v>
          </cell>
          <cell r="K15">
            <v>2</v>
          </cell>
          <cell r="L15">
            <v>2</v>
          </cell>
          <cell r="M15">
            <v>2</v>
          </cell>
          <cell r="N15">
            <v>2</v>
          </cell>
          <cell r="O15">
            <v>2</v>
          </cell>
          <cell r="P15">
            <v>2</v>
          </cell>
          <cell r="Q15">
            <v>2</v>
          </cell>
          <cell r="R15">
            <v>2</v>
          </cell>
          <cell r="S15">
            <v>2</v>
          </cell>
          <cell r="T15">
            <v>2</v>
          </cell>
          <cell r="U15">
            <v>2</v>
          </cell>
          <cell r="V15">
            <v>2</v>
          </cell>
          <cell r="W15">
            <v>2</v>
          </cell>
          <cell r="X15">
            <v>2</v>
          </cell>
          <cell r="Y15">
            <v>2</v>
          </cell>
          <cell r="Z15">
            <v>2</v>
          </cell>
          <cell r="AA15">
            <v>2</v>
          </cell>
          <cell r="AB15">
            <v>2</v>
          </cell>
          <cell r="AC15">
            <v>2</v>
          </cell>
          <cell r="AD15">
            <v>2</v>
          </cell>
          <cell r="AE15">
            <v>2</v>
          </cell>
          <cell r="AF15">
            <v>2</v>
          </cell>
          <cell r="AG15">
            <v>2</v>
          </cell>
          <cell r="AH15">
            <v>2</v>
          </cell>
          <cell r="AI15">
            <v>2</v>
          </cell>
          <cell r="AJ15">
            <v>2</v>
          </cell>
          <cell r="AK15">
            <v>2</v>
          </cell>
        </row>
        <row r="16">
          <cell r="D16">
            <v>0</v>
          </cell>
          <cell r="E16">
            <v>0</v>
          </cell>
          <cell r="F16">
            <v>2</v>
          </cell>
          <cell r="G16">
            <v>2</v>
          </cell>
          <cell r="H16">
            <v>0</v>
          </cell>
          <cell r="I16">
            <v>0</v>
          </cell>
          <cell r="J16">
            <v>2</v>
          </cell>
          <cell r="K16">
            <v>2</v>
          </cell>
          <cell r="L16">
            <v>2</v>
          </cell>
          <cell r="M16">
            <v>0</v>
          </cell>
          <cell r="N16">
            <v>2</v>
          </cell>
          <cell r="O16">
            <v>2</v>
          </cell>
          <cell r="P16">
            <v>0</v>
          </cell>
          <cell r="Q16">
            <v>2</v>
          </cell>
          <cell r="R16">
            <v>2</v>
          </cell>
          <cell r="S16">
            <v>2</v>
          </cell>
          <cell r="T16">
            <v>2</v>
          </cell>
          <cell r="U16">
            <v>2</v>
          </cell>
          <cell r="V16">
            <v>2</v>
          </cell>
          <cell r="W16">
            <v>2</v>
          </cell>
          <cell r="X16">
            <v>2</v>
          </cell>
          <cell r="Y16">
            <v>2</v>
          </cell>
          <cell r="Z16">
            <v>2</v>
          </cell>
          <cell r="AA16">
            <v>2</v>
          </cell>
          <cell r="AB16">
            <v>2</v>
          </cell>
          <cell r="AC16">
            <v>2</v>
          </cell>
          <cell r="AD16">
            <v>2</v>
          </cell>
          <cell r="AE16">
            <v>2</v>
          </cell>
          <cell r="AF16">
            <v>2</v>
          </cell>
          <cell r="AG16">
            <v>2</v>
          </cell>
          <cell r="AH16">
            <v>2</v>
          </cell>
          <cell r="AI16">
            <v>2</v>
          </cell>
          <cell r="AJ16">
            <v>2</v>
          </cell>
          <cell r="AK16">
            <v>2</v>
          </cell>
        </row>
        <row r="17">
          <cell r="D17">
            <v>6</v>
          </cell>
          <cell r="E17">
            <v>8</v>
          </cell>
          <cell r="F17">
            <v>10</v>
          </cell>
          <cell r="G17">
            <v>10</v>
          </cell>
          <cell r="H17">
            <v>8</v>
          </cell>
          <cell r="I17">
            <v>7</v>
          </cell>
          <cell r="J17">
            <v>9</v>
          </cell>
          <cell r="K17">
            <v>10</v>
          </cell>
          <cell r="L17">
            <v>10</v>
          </cell>
          <cell r="M17">
            <v>8</v>
          </cell>
          <cell r="N17">
            <v>10</v>
          </cell>
          <cell r="O17">
            <v>10</v>
          </cell>
          <cell r="P17">
            <v>8</v>
          </cell>
          <cell r="Q17">
            <v>10</v>
          </cell>
          <cell r="R17">
            <v>10</v>
          </cell>
          <cell r="S17">
            <v>10</v>
          </cell>
          <cell r="T17">
            <v>10</v>
          </cell>
          <cell r="U17">
            <v>10</v>
          </cell>
          <cell r="V17">
            <v>10</v>
          </cell>
          <cell r="W17">
            <v>10</v>
          </cell>
          <cell r="X17">
            <v>10</v>
          </cell>
          <cell r="Y17">
            <v>10</v>
          </cell>
          <cell r="Z17">
            <v>10</v>
          </cell>
          <cell r="AA17">
            <v>10</v>
          </cell>
          <cell r="AB17">
            <v>10</v>
          </cell>
          <cell r="AC17">
            <v>10</v>
          </cell>
          <cell r="AD17">
            <v>10</v>
          </cell>
          <cell r="AE17">
            <v>10</v>
          </cell>
          <cell r="AF17">
            <v>10</v>
          </cell>
          <cell r="AG17">
            <v>10</v>
          </cell>
          <cell r="AH17">
            <v>10</v>
          </cell>
          <cell r="AI17">
            <v>10</v>
          </cell>
          <cell r="AJ17">
            <v>10</v>
          </cell>
          <cell r="AK17">
            <v>10</v>
          </cell>
        </row>
        <row r="18">
          <cell r="D18">
            <v>2</v>
          </cell>
          <cell r="E18">
            <v>2</v>
          </cell>
          <cell r="F18">
            <v>2</v>
          </cell>
          <cell r="G18">
            <v>0</v>
          </cell>
          <cell r="H18">
            <v>0</v>
          </cell>
          <cell r="I18">
            <v>2</v>
          </cell>
          <cell r="J18">
            <v>1</v>
          </cell>
          <cell r="K18">
            <v>1</v>
          </cell>
          <cell r="L18">
            <v>1</v>
          </cell>
          <cell r="M18">
            <v>1</v>
          </cell>
          <cell r="N18">
            <v>1</v>
          </cell>
          <cell r="O18">
            <v>1</v>
          </cell>
          <cell r="P18">
            <v>1</v>
          </cell>
          <cell r="Q18">
            <v>0</v>
          </cell>
          <cell r="R18">
            <v>2</v>
          </cell>
          <cell r="S18">
            <v>2</v>
          </cell>
          <cell r="T18">
            <v>2</v>
          </cell>
          <cell r="U18">
            <v>2</v>
          </cell>
          <cell r="V18">
            <v>2</v>
          </cell>
          <cell r="W18">
            <v>1</v>
          </cell>
          <cell r="X18">
            <v>1</v>
          </cell>
          <cell r="Y18">
            <v>1</v>
          </cell>
          <cell r="Z18">
            <v>1</v>
          </cell>
          <cell r="AA18">
            <v>1</v>
          </cell>
          <cell r="AB18">
            <v>1</v>
          </cell>
          <cell r="AC18">
            <v>1</v>
          </cell>
          <cell r="AD18">
            <v>1</v>
          </cell>
          <cell r="AE18">
            <v>1</v>
          </cell>
          <cell r="AF18">
            <v>1</v>
          </cell>
          <cell r="AG18">
            <v>1</v>
          </cell>
          <cell r="AH18">
            <v>1</v>
          </cell>
          <cell r="AI18">
            <v>2</v>
          </cell>
          <cell r="AJ18">
            <v>2</v>
          </cell>
          <cell r="AK18">
            <v>2</v>
          </cell>
        </row>
        <row r="19">
          <cell r="D19">
            <v>1</v>
          </cell>
          <cell r="E19">
            <v>1</v>
          </cell>
          <cell r="F19">
            <v>1</v>
          </cell>
          <cell r="G19">
            <v>1</v>
          </cell>
          <cell r="H19">
            <v>1</v>
          </cell>
          <cell r="I19">
            <v>1</v>
          </cell>
          <cell r="J19">
            <v>2</v>
          </cell>
          <cell r="K19">
            <v>2</v>
          </cell>
          <cell r="L19">
            <v>2</v>
          </cell>
          <cell r="M19">
            <v>2</v>
          </cell>
          <cell r="N19">
            <v>2</v>
          </cell>
          <cell r="O19">
            <v>2</v>
          </cell>
          <cell r="P19">
            <v>2</v>
          </cell>
          <cell r="Q19">
            <v>0</v>
          </cell>
          <cell r="R19">
            <v>0</v>
          </cell>
          <cell r="S19">
            <v>1</v>
          </cell>
          <cell r="T19">
            <v>1</v>
          </cell>
          <cell r="U19">
            <v>1</v>
          </cell>
          <cell r="V19">
            <v>1</v>
          </cell>
          <cell r="W19">
            <v>2</v>
          </cell>
          <cell r="X19">
            <v>2</v>
          </cell>
          <cell r="Y19">
            <v>2</v>
          </cell>
          <cell r="Z19">
            <v>2</v>
          </cell>
          <cell r="AA19">
            <v>2</v>
          </cell>
          <cell r="AB19">
            <v>2</v>
          </cell>
          <cell r="AC19">
            <v>2</v>
          </cell>
          <cell r="AD19">
            <v>2</v>
          </cell>
          <cell r="AE19">
            <v>2</v>
          </cell>
          <cell r="AF19">
            <v>2</v>
          </cell>
          <cell r="AG19">
            <v>2</v>
          </cell>
          <cell r="AH19">
            <v>2</v>
          </cell>
          <cell r="AI19">
            <v>1</v>
          </cell>
          <cell r="AJ19">
            <v>1</v>
          </cell>
          <cell r="AK19">
            <v>1</v>
          </cell>
        </row>
        <row r="20">
          <cell r="D20">
            <v>7</v>
          </cell>
          <cell r="E20">
            <v>7</v>
          </cell>
          <cell r="F20">
            <v>7</v>
          </cell>
          <cell r="G20">
            <v>7</v>
          </cell>
          <cell r="H20">
            <v>7</v>
          </cell>
          <cell r="I20">
            <v>7</v>
          </cell>
          <cell r="J20">
            <v>3</v>
          </cell>
          <cell r="K20">
            <v>3</v>
          </cell>
          <cell r="L20">
            <v>3</v>
          </cell>
          <cell r="M20">
            <v>3</v>
          </cell>
          <cell r="N20">
            <v>3</v>
          </cell>
          <cell r="O20">
            <v>3</v>
          </cell>
          <cell r="P20">
            <v>3</v>
          </cell>
          <cell r="Q20">
            <v>7</v>
          </cell>
          <cell r="R20">
            <v>7</v>
          </cell>
          <cell r="S20">
            <v>7</v>
          </cell>
          <cell r="T20">
            <v>7</v>
          </cell>
          <cell r="U20">
            <v>7</v>
          </cell>
          <cell r="V20">
            <v>7</v>
          </cell>
          <cell r="W20">
            <v>3</v>
          </cell>
          <cell r="X20">
            <v>3</v>
          </cell>
          <cell r="Y20">
            <v>3</v>
          </cell>
          <cell r="Z20">
            <v>3</v>
          </cell>
          <cell r="AA20">
            <v>3</v>
          </cell>
          <cell r="AB20">
            <v>3</v>
          </cell>
          <cell r="AC20">
            <v>3</v>
          </cell>
          <cell r="AD20">
            <v>3</v>
          </cell>
          <cell r="AE20">
            <v>3</v>
          </cell>
          <cell r="AF20">
            <v>3</v>
          </cell>
          <cell r="AG20">
            <v>3</v>
          </cell>
          <cell r="AH20">
            <v>3</v>
          </cell>
          <cell r="AI20">
            <v>7</v>
          </cell>
          <cell r="AJ20">
            <v>1</v>
          </cell>
          <cell r="AK20">
            <v>7</v>
          </cell>
        </row>
        <row r="21">
          <cell r="D21">
            <v>10</v>
          </cell>
          <cell r="E21">
            <v>10</v>
          </cell>
          <cell r="F21">
            <v>10</v>
          </cell>
          <cell r="G21">
            <v>8</v>
          </cell>
          <cell r="H21">
            <v>8</v>
          </cell>
          <cell r="I21">
            <v>10</v>
          </cell>
          <cell r="J21">
            <v>6</v>
          </cell>
          <cell r="K21">
            <v>6</v>
          </cell>
          <cell r="L21">
            <v>6</v>
          </cell>
          <cell r="M21">
            <v>6</v>
          </cell>
          <cell r="N21">
            <v>6</v>
          </cell>
          <cell r="O21">
            <v>6</v>
          </cell>
          <cell r="P21">
            <v>6</v>
          </cell>
          <cell r="Q21">
            <v>7</v>
          </cell>
          <cell r="R21">
            <v>9</v>
          </cell>
          <cell r="S21">
            <v>10</v>
          </cell>
          <cell r="T21">
            <v>10</v>
          </cell>
          <cell r="U21">
            <v>10</v>
          </cell>
          <cell r="V21">
            <v>10</v>
          </cell>
          <cell r="W21">
            <v>6</v>
          </cell>
          <cell r="X21">
            <v>6</v>
          </cell>
          <cell r="Y21">
            <v>6</v>
          </cell>
          <cell r="Z21">
            <v>6</v>
          </cell>
          <cell r="AA21">
            <v>6</v>
          </cell>
          <cell r="AB21">
            <v>6</v>
          </cell>
          <cell r="AC21">
            <v>6</v>
          </cell>
          <cell r="AD21">
            <v>6</v>
          </cell>
          <cell r="AE21">
            <v>6</v>
          </cell>
          <cell r="AF21">
            <v>6</v>
          </cell>
          <cell r="AG21">
            <v>6</v>
          </cell>
          <cell r="AH21">
            <v>6</v>
          </cell>
          <cell r="AI21">
            <v>10</v>
          </cell>
          <cell r="AJ21">
            <v>4</v>
          </cell>
          <cell r="AK21">
            <v>10</v>
          </cell>
        </row>
        <row r="22">
          <cell r="D22">
            <v>0</v>
          </cell>
          <cell r="E22">
            <v>2</v>
          </cell>
          <cell r="F22">
            <v>1</v>
          </cell>
          <cell r="G22">
            <v>0</v>
          </cell>
          <cell r="H22">
            <v>0</v>
          </cell>
          <cell r="I22">
            <v>0</v>
          </cell>
          <cell r="J22">
            <v>0</v>
          </cell>
          <cell r="K22">
            <v>2</v>
          </cell>
          <cell r="L22">
            <v>0</v>
          </cell>
          <cell r="M22">
            <v>0</v>
          </cell>
          <cell r="N22">
            <v>2</v>
          </cell>
          <cell r="O22">
            <v>0</v>
          </cell>
          <cell r="P22">
            <v>0</v>
          </cell>
          <cell r="Q22">
            <v>2</v>
          </cell>
          <cell r="R22">
            <v>2</v>
          </cell>
          <cell r="S22">
            <v>0</v>
          </cell>
          <cell r="T22">
            <v>0</v>
          </cell>
          <cell r="U22">
            <v>0</v>
          </cell>
          <cell r="V22">
            <v>0</v>
          </cell>
          <cell r="W22">
            <v>2</v>
          </cell>
          <cell r="X22">
            <v>2</v>
          </cell>
          <cell r="Y22">
            <v>2</v>
          </cell>
          <cell r="Z22">
            <v>0</v>
          </cell>
          <cell r="AA22">
            <v>0</v>
          </cell>
          <cell r="AB22">
            <v>0</v>
          </cell>
          <cell r="AC22">
            <v>0</v>
          </cell>
          <cell r="AD22">
            <v>0</v>
          </cell>
          <cell r="AE22">
            <v>0</v>
          </cell>
          <cell r="AF22">
            <v>0</v>
          </cell>
          <cell r="AG22">
            <v>2</v>
          </cell>
          <cell r="AH22">
            <v>2</v>
          </cell>
          <cell r="AI22">
            <v>2</v>
          </cell>
          <cell r="AJ22">
            <v>0</v>
          </cell>
          <cell r="AK22">
            <v>2</v>
          </cell>
        </row>
        <row r="23">
          <cell r="D23">
            <v>8</v>
          </cell>
          <cell r="E23">
            <v>8</v>
          </cell>
          <cell r="F23">
            <v>8</v>
          </cell>
          <cell r="G23">
            <v>8</v>
          </cell>
          <cell r="H23">
            <v>8</v>
          </cell>
          <cell r="I23">
            <v>8</v>
          </cell>
          <cell r="J23">
            <v>8</v>
          </cell>
          <cell r="K23">
            <v>8</v>
          </cell>
          <cell r="L23">
            <v>8</v>
          </cell>
          <cell r="M23">
            <v>8</v>
          </cell>
          <cell r="N23">
            <v>8</v>
          </cell>
          <cell r="O23">
            <v>8</v>
          </cell>
          <cell r="P23">
            <v>8</v>
          </cell>
          <cell r="Q23">
            <v>8</v>
          </cell>
          <cell r="R23">
            <v>8</v>
          </cell>
          <cell r="S23">
            <v>8</v>
          </cell>
          <cell r="T23">
            <v>8</v>
          </cell>
          <cell r="U23">
            <v>8</v>
          </cell>
          <cell r="V23">
            <v>8</v>
          </cell>
          <cell r="W23">
            <v>8</v>
          </cell>
          <cell r="X23">
            <v>8</v>
          </cell>
          <cell r="Y23">
            <v>8</v>
          </cell>
          <cell r="Z23">
            <v>8</v>
          </cell>
          <cell r="AA23">
            <v>8</v>
          </cell>
          <cell r="AB23">
            <v>8</v>
          </cell>
          <cell r="AC23">
            <v>8</v>
          </cell>
          <cell r="AD23">
            <v>8</v>
          </cell>
          <cell r="AE23">
            <v>8</v>
          </cell>
          <cell r="AF23">
            <v>8</v>
          </cell>
          <cell r="AG23">
            <v>8</v>
          </cell>
          <cell r="AH23">
            <v>8</v>
          </cell>
          <cell r="AI23">
            <v>8</v>
          </cell>
          <cell r="AJ23">
            <v>8</v>
          </cell>
          <cell r="AK23">
            <v>8</v>
          </cell>
        </row>
        <row r="24">
          <cell r="D24">
            <v>8</v>
          </cell>
          <cell r="E24">
            <v>10</v>
          </cell>
          <cell r="F24">
            <v>9</v>
          </cell>
          <cell r="G24">
            <v>8</v>
          </cell>
          <cell r="H24">
            <v>8</v>
          </cell>
          <cell r="I24">
            <v>8</v>
          </cell>
          <cell r="J24">
            <v>8</v>
          </cell>
          <cell r="K24">
            <v>10</v>
          </cell>
          <cell r="L24">
            <v>8</v>
          </cell>
          <cell r="M24">
            <v>8</v>
          </cell>
          <cell r="N24">
            <v>10</v>
          </cell>
          <cell r="O24">
            <v>8</v>
          </cell>
          <cell r="P24">
            <v>8</v>
          </cell>
          <cell r="Q24">
            <v>10</v>
          </cell>
          <cell r="R24">
            <v>10</v>
          </cell>
          <cell r="S24">
            <v>8</v>
          </cell>
          <cell r="T24">
            <v>8</v>
          </cell>
          <cell r="U24">
            <v>8</v>
          </cell>
          <cell r="V24">
            <v>8</v>
          </cell>
          <cell r="W24">
            <v>10</v>
          </cell>
          <cell r="X24">
            <v>10</v>
          </cell>
          <cell r="Y24">
            <v>10</v>
          </cell>
          <cell r="Z24">
            <v>8</v>
          </cell>
          <cell r="AA24">
            <v>8</v>
          </cell>
          <cell r="AB24">
            <v>8</v>
          </cell>
          <cell r="AC24">
            <v>8</v>
          </cell>
          <cell r="AD24">
            <v>8</v>
          </cell>
          <cell r="AE24">
            <v>8</v>
          </cell>
          <cell r="AF24">
            <v>8</v>
          </cell>
          <cell r="AG24">
            <v>10</v>
          </cell>
          <cell r="AH24">
            <v>10</v>
          </cell>
          <cell r="AI24">
            <v>10</v>
          </cell>
          <cell r="AJ24">
            <v>8</v>
          </cell>
          <cell r="AK24">
            <v>10</v>
          </cell>
        </row>
        <row r="25">
          <cell r="D25">
            <v>8.4</v>
          </cell>
          <cell r="E25">
            <v>9.6</v>
          </cell>
          <cell r="F25">
            <v>9.8000000000000007</v>
          </cell>
          <cell r="G25">
            <v>9</v>
          </cell>
          <cell r="H25">
            <v>8.6</v>
          </cell>
          <cell r="I25">
            <v>8.6</v>
          </cell>
          <cell r="J25">
            <v>8.4</v>
          </cell>
          <cell r="K25">
            <v>9.1999999999999993</v>
          </cell>
          <cell r="L25">
            <v>8.6</v>
          </cell>
          <cell r="M25">
            <v>8</v>
          </cell>
          <cell r="N25">
            <v>9.1999999999999993</v>
          </cell>
          <cell r="O25">
            <v>8.6</v>
          </cell>
          <cell r="P25">
            <v>8</v>
          </cell>
          <cell r="Q25">
            <v>9.4</v>
          </cell>
          <cell r="R25">
            <v>9.8000000000000007</v>
          </cell>
          <cell r="S25">
            <v>9.6</v>
          </cell>
          <cell r="T25">
            <v>9.6</v>
          </cell>
          <cell r="U25">
            <v>9.6</v>
          </cell>
          <cell r="V25">
            <v>9.6</v>
          </cell>
          <cell r="W25">
            <v>9.1999999999999993</v>
          </cell>
          <cell r="X25">
            <v>9.1999999999999993</v>
          </cell>
          <cell r="Y25">
            <v>9.1999999999999993</v>
          </cell>
          <cell r="Z25">
            <v>8.6</v>
          </cell>
          <cell r="AA25">
            <v>8.6</v>
          </cell>
          <cell r="AB25">
            <v>8.6</v>
          </cell>
          <cell r="AC25">
            <v>8.6</v>
          </cell>
          <cell r="AD25">
            <v>8.6</v>
          </cell>
          <cell r="AE25">
            <v>8.6</v>
          </cell>
          <cell r="AF25">
            <v>8.6</v>
          </cell>
          <cell r="AG25">
            <v>9</v>
          </cell>
          <cell r="AH25">
            <v>9</v>
          </cell>
          <cell r="AI25">
            <v>10</v>
          </cell>
          <cell r="AJ25">
            <v>8.1999999999999993</v>
          </cell>
          <cell r="AK25">
            <v>10</v>
          </cell>
        </row>
        <row r="26">
          <cell r="D26">
            <v>84.000000000000014</v>
          </cell>
          <cell r="E26">
            <v>96</v>
          </cell>
          <cell r="F26">
            <v>98.000000000000014</v>
          </cell>
          <cell r="G26">
            <v>90</v>
          </cell>
          <cell r="H26">
            <v>86</v>
          </cell>
          <cell r="I26">
            <v>86</v>
          </cell>
          <cell r="J26">
            <v>84.000000000000014</v>
          </cell>
          <cell r="K26">
            <v>92</v>
          </cell>
          <cell r="L26">
            <v>86</v>
          </cell>
          <cell r="M26">
            <v>80</v>
          </cell>
          <cell r="N26">
            <v>92</v>
          </cell>
          <cell r="O26">
            <v>86</v>
          </cell>
          <cell r="P26">
            <v>80</v>
          </cell>
          <cell r="Q26">
            <v>94</v>
          </cell>
          <cell r="R26">
            <v>98.000000000000014</v>
          </cell>
          <cell r="S26">
            <v>96</v>
          </cell>
          <cell r="T26">
            <v>96</v>
          </cell>
          <cell r="U26">
            <v>96</v>
          </cell>
          <cell r="V26">
            <v>96</v>
          </cell>
          <cell r="W26">
            <v>92</v>
          </cell>
          <cell r="X26">
            <v>92</v>
          </cell>
          <cell r="Y26">
            <v>92</v>
          </cell>
          <cell r="Z26">
            <v>86</v>
          </cell>
          <cell r="AA26">
            <v>86</v>
          </cell>
          <cell r="AB26">
            <v>86</v>
          </cell>
          <cell r="AC26">
            <v>86</v>
          </cell>
          <cell r="AD26">
            <v>86</v>
          </cell>
          <cell r="AE26">
            <v>86</v>
          </cell>
          <cell r="AF26">
            <v>86</v>
          </cell>
          <cell r="AG26">
            <v>90</v>
          </cell>
          <cell r="AH26">
            <v>90</v>
          </cell>
          <cell r="AI26">
            <v>100</v>
          </cell>
          <cell r="AJ26">
            <v>82</v>
          </cell>
          <cell r="AK26">
            <v>100</v>
          </cell>
        </row>
      </sheetData>
      <sheetData sheetId="2"/>
      <sheetData sheetId="3"/>
      <sheetData sheetId="4"/>
      <sheetData sheetId="5"/>
      <sheetData sheetId="6"/>
      <sheetData sheetId="7"/>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3B3052AB-CA0E-4BEC-91BF-9708685938C3}"/>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A22F6DB-3721-4E81-9817-AA8D17E78F39}"/>
  <namedSheetView name="View2" id="{4C7F06AC-D9F1-47FD-ABB6-A772DFC3978C}"/>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person displayName="Duke, Jackson" id="{328961DE-B53E-C345-8825-F012115C8886}" userId="jaduke@deloitte.com" providerId="PeoplePicker"/>
  <person displayName="Pattiz, Emma" id="{40255733-8A6D-479D-9342-3123068DF66A}" userId="epattiz@deloitte.com" providerId="PeoplePicker"/>
  <person displayName="Pateriya, Milind" id="{40328AC8-6D31-46F8-8A0A-3642F4000D05}" userId="mpateriya@deloitte.com" providerId="PeoplePicker"/>
  <person displayName="Duke, Jackson" id="{4B72B68F-73D5-1740-AD6D-C3C29D4122CE}" userId="S::jaduke@deloitte.com::73db05f1-5f17-431b-9f7d-222baa7cee42" providerId="AD"/>
  <person displayName="Juvva, Naveen" id="{D48905DF-53BC-4264-A0AC-878E478B885E}" userId="S::njuvva@deloitte.com::e4995566-ac14-45c8-98d6-f9e0db59ac84" providerId="AD"/>
  <person displayName="Fackler, Paige" id="{B39305B3-0C7A-F044-9CE2-4C1CAD6F0B2F}" userId="S::pfackler@deloitte.com::dc08776f-2517-4d50-9feb-5a055f4efcbb" providerId="AD"/>
  <person displayName="Pateriya, Milind" id="{AC308740-E435-47C0-8F08-5E3BD3EE56D8}" userId="S::mpateriya@deloitte.com::62bf3b3b-ab9e-498c-bb23-ba8e4482070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2F676D-8958-4377-8F1E-76C2AD14C6AE}" name="Table1" displayName="Table1" ref="A1:D5" totalsRowShown="0">
  <autoFilter ref="A1:D5" xr:uid="{CE2F676D-8958-4377-8F1E-76C2AD14C6AE}"/>
  <tableColumns count="4">
    <tableColumn id="1" xr3:uid="{25CE33F7-6C2B-43B7-83A6-3A4F3A2C0F6B}" name="Version"/>
    <tableColumn id="2" xr3:uid="{B2F3925E-5770-43A4-A928-FBBC7926FC1D}" name="Date"/>
    <tableColumn id="3" xr3:uid="{F88C7851-DAAD-4937-BAB3-11F050A119CB}" name="Description of Changes"/>
    <tableColumn id="4" xr3:uid="{F973A7F6-CC28-49FC-830A-7AC8E77D4126}" name="Author"/>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744ABCB-01F3-4D16-AD1C-8EEA22C755BE}" name="Table5" displayName="Table5" ref="A1:H39" totalsRowShown="0" headerRowDxfId="39" dataDxfId="37" headerRowBorderDxfId="38" tableBorderDxfId="36">
  <autoFilter ref="A1:H39" xr:uid="{3744ABCB-01F3-4D16-AD1C-8EEA22C755BE}"/>
  <tableColumns count="8">
    <tableColumn id="1" xr3:uid="{CBBE856F-99C7-4631-ACF3-F63227A0EEC6}" name="ID" dataDxfId="35">
      <calculatedColumnFormula>ROW()-1</calculatedColumnFormula>
    </tableColumn>
    <tableColumn id="2" xr3:uid="{9A311869-106E-4005-84D3-571286E9EB4A}" name="Source" dataDxfId="34"/>
    <tableColumn id="3" xr3:uid="{3E0E9AA8-88DE-4944-8B73-E97BE4041CEB}" name="Document Title" dataDxfId="33"/>
    <tableColumn id="4" xr3:uid="{B6DB62AD-6993-4F0F-9772-85E6EC51A0F0}" name="File_Name" dataDxfId="32"/>
    <tableColumn id="5" xr3:uid="{5BF8F052-6AC0-4576-80F2-7A4D3AED6EBE}" name="Cloud Storage Path" dataDxfId="31">
      <calculatedColumnFormula>_xlfn.CONCAT("gs://broward_rag_documents/",Table5[[#This Row],[File_Name]])</calculatedColumnFormula>
    </tableColumn>
    <tableColumn id="6" xr3:uid="{7B3ACEFB-203F-4E8F-9B5E-DA136DBF6464}" name="Description" dataDxfId="30"/>
    <tableColumn id="7" xr3:uid="{B8382DAF-80B5-4757-A37E-39C55EF7D753}" name="External Source" dataDxfId="29" dataCellStyle="Hyperlink"/>
    <tableColumn id="8" xr3:uid="{5CE7F45B-068D-4EB2-AD81-2745EC6BFB04}" name="Last Updated " dataDxfId="2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5607455-78D1-48E5-AD0D-B13D6A3054AD}" name="Table19" displayName="Table19" ref="A1:M45" totalsRowShown="0" headerRowDxfId="27" dataDxfId="26">
  <autoFilter ref="A1:M45" xr:uid="{55607455-78D1-48E5-AD0D-B13D6A3054AD}"/>
  <tableColumns count="13">
    <tableColumn id="1" xr3:uid="{01553F8F-5D6F-4DBB-AACD-0257F7030525}" name="ID" dataDxfId="25">
      <calculatedColumnFormula>ROW()-1</calculatedColumnFormula>
    </tableColumn>
    <tableColumn id="17" xr3:uid="{2559DBD2-AC85-4894-99AC-4B29D34798A1}" name="Data Rating" dataDxfId="24"/>
    <tableColumn id="13" xr3:uid="{03871168-87BF-4A25-871C-FF2A5251617F}" name="Source" dataDxfId="23"/>
    <tableColumn id="2" xr3:uid="{9CCCBDCA-33A2-425D-A9BC-509DF28C66B7}" name="Source Dataset Name" dataDxfId="22"/>
    <tableColumn id="3" xr3:uid="{25FCBD07-64F3-457D-AAD0-137AD9E721A8}" name="Table" dataDxfId="21"/>
    <tableColumn id="4" xr3:uid="{127074C7-8679-4321-9E8A-E7B009BD5260}" name="BigQuery Path" dataDxfId="20"/>
    <tableColumn id="5" xr3:uid="{3F32893A-478B-4A40-A855-7726C1E05CAD}" name="Table Description" dataDxfId="19"/>
    <tableColumn id="16" xr3:uid="{B5613F90-0C91-4E18-9C06-A9B72DB10B0B}" name="Columns" dataDxfId="18"/>
    <tableColumn id="15" xr3:uid="{287D5891-CAFF-4D43-A821-CFCA10E14FE8}" name="Rows" dataDxfId="17"/>
    <tableColumn id="9" xr3:uid="{1653930F-76F2-4A02-AF9A-AD375AD74337}" name="External Source" dataDxfId="16"/>
    <tableColumn id="6" xr3:uid="{7AAF9F0E-A7C6-4E5A-88B7-0F06FEBEDD8B}" name="Data Trust Score" dataDxfId="15" dataCellStyle="Normal">
      <calculatedColumnFormula array="1">_xlfn.IFNA(VLOOKUP(Table19[[#This Row],[Table]],TRANSPOSE([1]Standards!$D$2:$AK$26),25,FALSE), 100)</calculatedColumnFormula>
    </tableColumn>
    <tableColumn id="7" xr3:uid="{4A75C11A-C4DA-42A5-9446-DCE5F62729D4}" name="Last Updated " dataDxfId="14"/>
    <tableColumn id="14" xr3:uid="{65DEFC0B-3B22-4709-87D9-AD4BE9336963}" name="Sample Prompt" dataDxfId="1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169DF94-687B-4EEE-BFCB-D21035A87791}" name="Table38" displayName="Table38" ref="A1:K1237" totalsRowShown="0" headerRowDxfId="12" dataDxfId="11">
  <autoFilter ref="A1:K1237" xr:uid="{A169DF94-687B-4EEE-BFCB-D21035A87791}"/>
  <tableColumns count="11">
    <tableColumn id="1" xr3:uid="{F8283A55-DDDE-4723-B3F4-0C1B1FDA51F4}" name="ID" dataDxfId="10">
      <calculatedColumnFormula>ROW()-1</calculatedColumnFormula>
    </tableColumn>
    <tableColumn id="14" xr3:uid="{39C5F4C8-0971-4EB2-B3E1-16A8B9AC63F4}" name="Data Rating" dataDxfId="9"/>
    <tableColumn id="2" xr3:uid="{63A30FDC-5D51-4676-9759-774E5A6D95CA}" name="Source" dataDxfId="8"/>
    <tableColumn id="3" xr3:uid="{38391496-23B4-4C14-9A9F-F3244EA76CCF}" name="Table" dataDxfId="7"/>
    <tableColumn id="4" xr3:uid="{0F37A7E7-DA79-4D8C-9EF7-26128126D6EE}" name="BQ Path" dataDxfId="6"/>
    <tableColumn id="5" xr3:uid="{1601FAD1-8E0E-47A2-A0C2-0F546D48DD7E}" name="Column Name" dataDxfId="5"/>
    <tableColumn id="6" xr3:uid="{BBD66ABD-1234-4FAC-8728-4F47E94B3A1D}" name="Type" dataDxfId="4"/>
    <tableColumn id="7" xr3:uid="{FBED5EF3-4C34-475B-B9CE-A0229A66BFBB}" name="Enumerations" dataDxfId="3"/>
    <tableColumn id="8" xr3:uid="{7F65A847-9EDE-4690-982B-4693941476BA}" name="Sample Value" dataDxfId="2"/>
    <tableColumn id="9" xr3:uid="{0DC101C6-F8F5-41AC-AC87-AD34BA1F48A2}" name="Column Description" dataDxfId="1"/>
    <tableColumn id="11" xr3:uid="{AF1A5573-7AFE-4F1B-9A8C-676468A0C7A9}" name="Last Updated "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2" dT="2025-02-03T21:14:08.59" personId="{B39305B3-0C7A-F044-9CE2-4C1CAD6F0B2F}" id="{3963F431-4A5E-4DBD-8389-7CDB15BE1C61}" done="1">
    <text xml:space="preserve">@Duke, Jackson is this the right question here? This would be more like “Tell me about the current population in broward county?” Or “Where do most low-income residents live in Broward County” </text>
    <mentions>
      <mention mentionpersonId="{328961DE-B53E-C345-8825-F012115C8886}" mentionId="{4BE15897-83D2-4B28-9E31-6687F0252093}" startIndex="0" length="14"/>
    </mentions>
  </threadedComment>
  <threadedComment ref="M12" dT="2025-02-03T21:18:49.96" personId="{4B72B68F-73D5-1740-AD6D-C3C29D4122CE}" id="{CBBB603F-FDA6-46D0-A340-0724A3EC07AC}" parentId="{3963F431-4A5E-4DBD-8389-7CDB15BE1C61}">
    <text>Yes I agree, I will change the questin for this one</text>
  </threadedComment>
  <threadedComment ref="C37" dT="2026-03-23T13:25:24.77" personId="{D48905DF-53BC-4264-A0AC-878E478B885E}" id="{1A77F869-E62B-4D34-AE62-7DAE79E4102A}">
    <text xml:space="preserve">@Duke, Jackson @Pattiz, Emma we ingested additional scenarios from UrbanSim. we should list them. </text>
    <mentions>
      <mention mentionpersonId="{328961DE-B53E-C345-8825-F012115C8886}" mentionId="{27D60540-361C-463C-AF48-B4E39D12945D}" startIndex="0" length="14"/>
      <mention mentionpersonId="{40255733-8A6D-479D-9342-3123068DF66A}" mentionId="{D9236EFD-A365-4541-8006-09ABA2F82AAF}" startIndex="15" length="13"/>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I3" dT="2025-02-05T15:06:12.86" personId="{4B72B68F-73D5-1740-AD6D-C3C29D4122CE}" id="{7941DB14-E8BF-43C1-A4B0-CDC71639646B}">
    <text>@Pateriya, Milind  Please add in the technical query used for clustering, but can keep it general to all tables.
E.g.
CREATE OR REPLACE TABLE us-con-gcp-npr-0000424-011325.bronze.table
AS (
SELECT * EXCEPT(geom), CLUSTERING_FUNCTION_USED(geom)
FROM us-con-gcp-npr-0000424-011325.bronze.table
)</text>
    <mentions>
      <mention mentionpersonId="{40328AC8-6D31-46F8-8A0A-3642F4000D05}" mentionId="{37FCB956-5F55-4D57-86D4-0A998A792E89}" startIndex="0" length="17"/>
    </mentions>
  </threadedComment>
  <threadedComment ref="I3" dT="2025-02-06T07:22:26.01" personId="{AC308740-E435-47C0-8F08-5E3BD3EE56D8}" id="{B5590A1B-A6B0-41C6-9540-7A180FBA1E16}" parentId="{7941DB14-E8BF-43C1-A4B0-CDC71639646B}">
    <text>@Duke, Jackson Done</text>
    <mentions>
      <mention mentionpersonId="{328961DE-B53E-C345-8825-F012115C8886}" mentionId="{F322C765-B27F-4B2F-BF1B-44E13AC03CBA}" startIndex="0" length="14"/>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hyperlink" Target="https://bebr.ufl.edu/wp-content/uploads/2024/11/projections_2024_asrh.pdf" TargetMode="External"/><Relationship Id="rId13" Type="http://schemas.openxmlformats.org/officeDocument/2006/relationships/hyperlink" Target="https://bebr.ufl.edu/wp-content/uploads/2024/12/spr_13.pdf" TargetMode="External"/><Relationship Id="rId18" Type="http://schemas.openxmlformats.org/officeDocument/2006/relationships/hyperlink" Target="https://www.browardmpo.org/images/Resources/20200901-equityassessmentfaqs.pdf" TargetMode="External"/><Relationship Id="rId26" Type="http://schemas.openxmlformats.org/officeDocument/2006/relationships/hyperlink" Target="https://southeastfloridaclimatecompact.org/wp-content/uploads/2023/10/SEFL_RCAP3_Final.1.pdf" TargetMode="External"/><Relationship Id="rId3" Type="http://schemas.openxmlformats.org/officeDocument/2006/relationships/hyperlink" Target="../../../../../../../../:u:/r/sites/BrowardMPOTechTeam/Shared%20Documents/General/SMART%20Grant%20Phase%20I/Data%20Sources/Data%20Sources%20%26%20Dictionary/Miramar%20Data/HistoricMiramarDemographicsOtherData.zip?csf=1&amp;web=1&amp;e=A6OR3m" TargetMode="External"/><Relationship Id="rId21" Type="http://schemas.openxmlformats.org/officeDocument/2006/relationships/hyperlink" Target="https://www.browardmpo.org/images/Resources/data/2020_2045_mailout.xlsx" TargetMode="External"/><Relationship Id="rId7" Type="http://schemas.openxmlformats.org/officeDocument/2006/relationships/hyperlink" Target="https://www.bebr.ufl.edu/wp-content/uploads/2024/12/estimates_2024.pdf" TargetMode="External"/><Relationship Id="rId12" Type="http://schemas.openxmlformats.org/officeDocument/2006/relationships/hyperlink" Target="https://www.broward.org/BrowardHousingCouncil/Documents/NeedsAssessment/2022NeedsAssessment.pdf" TargetMode="External"/><Relationship Id="rId17" Type="http://schemas.openxmlformats.org/officeDocument/2006/relationships/hyperlink" Target="https://www.browardmpo.org/images/WhatWeDo/Title_VI_and_DBE/20181220_BMPO_Equity_Assessment_Methodology.pdf" TargetMode="External"/><Relationship Id="rId25" Type="http://schemas.openxmlformats.org/officeDocument/2006/relationships/hyperlink" Target="https://fdotwww.blob.core.windows.net/sitefinity/docs/default-source/planning/policy/resilience/report_fdot_resilienceactionplan_final-main.pdf?sfvrsn=3a61b390_2" TargetMode="External"/><Relationship Id="rId2" Type="http://schemas.openxmlformats.org/officeDocument/2006/relationships/hyperlink" Target="https://www.broward.org/ResiliencePlan/Documents/Resilience%20Plan%20In%20The%20Making%20-%20Issue%2010%20-%20September%202024B.pdf" TargetMode="External"/><Relationship Id="rId16" Type="http://schemas.openxmlformats.org/officeDocument/2006/relationships/hyperlink" Target="https://www.browardmpo.org/images/Resources/20220901-equityassessmentfactsheet.pdf" TargetMode="External"/><Relationship Id="rId20" Type="http://schemas.openxmlformats.org/officeDocument/2006/relationships/hyperlink" Target="../../../../../../../../:x:/r/sites/BrowardMPOTechTeam/Shared%20Documents/General/SMART%20Grant%20Phase%20I/Data%20Sources/Data%20Sources%20%26%20Dictionary/BMPO%20Resiliency,%20Housing%20Data/BC%20Resiliency%20Plan%20Modeling%20Scenarios_BMPO/Description-of-Broward_Co-Resilience_Plan_RP_Modeling_Scenarios.xlsx?d=w5297a5b95cad41a28e586d35752c3f65&amp;csf=1&amp;web=1&amp;e=2dhNAA" TargetMode="External"/><Relationship Id="rId29" Type="http://schemas.openxmlformats.org/officeDocument/2006/relationships/table" Target="../tables/table2.xml"/><Relationship Id="rId1" Type="http://schemas.openxmlformats.org/officeDocument/2006/relationships/hyperlink" Target="https://www.browardmpo.org/images/WhatWeDo/2050_MTP/BMPO_MTP_Report_OFFICIAL_DRAFT.pdf" TargetMode="External"/><Relationship Id="rId6" Type="http://schemas.openxmlformats.org/officeDocument/2006/relationships/hyperlink" Target="https://bebr.ufl.edu/wp-content/uploads/2024/12/FPS-200-2024-HH-PPH.pdf" TargetMode="External"/><Relationship Id="rId11" Type="http://schemas.openxmlformats.org/officeDocument/2006/relationships/hyperlink" Target="https://www.broward.org/Housing/Documents/Broward%20County%2010%20Year%20Affordable%20Housing%20Plan.pdf" TargetMode="External"/><Relationship Id="rId24" Type="http://schemas.openxmlformats.org/officeDocument/2006/relationships/hyperlink" Target="../../../../../../../../:b:/r/sites/BrowardMPOTechTeam/Shared%20Documents/General/SMART%20Grant%20Phase%20I/Data%20Sources/Data%20Sources%20%26%20Dictionary/BMPO%20Resiliency,%20Housing%20Data/Final%202025%20GAP%20RFA.pdf?csf=1&amp;web=1&amp;e=ITPb2w" TargetMode="External"/><Relationship Id="rId5" Type="http://schemas.openxmlformats.org/officeDocument/2006/relationships/hyperlink" Target="../../../../../Forms/AllItems.aspx?id=%2Fsites%2FBrowardMPOTechTeam%2FShared%20Documents%2FGeneral%2FSMART%20Grant%20Phase%20I%2FData%20Sources%2FData%20Sources%20%26%20Dictionary%2FMiramar%20Data%2FDrainage%20Report%2D7%2D14%2D20%2Epdf&amp;parent=%2Fsites%2FBrowardMPOTechTeam%2FShared%20Documents%2FGeneral%2FSMART%20Grant%20Phase%20I%2FData%20Sources%2FData%20Sources%20%26%20Dictionary%2FMiramar%20Data" TargetMode="External"/><Relationship Id="rId15" Type="http://schemas.openxmlformats.org/officeDocument/2006/relationships/hyperlink" Target="../../../../../Forms/AllItems.aspx?id=%2Fsites%2FBrowardMPOTechTeam%2FShared%20Documents%2FGeneral%2FSMART%20Grant%20Phase%20I%2FData%20Sources%2FData%20Sources%20%26%20Dictionary%2FMiramar%20Data%2FMiramar%20Wastewater%20Master%20Plan%20%2D%20Final%2Epdf&amp;parent=%2Fsites%2FBrowardMPOTechTeam%2FShared%20Documents%2FGeneral%2FSMART%20Grant%20Phase%20I%2FData%20Sources%2FData%20Sources%20%26%20Dictionary%2FMiramar%20Data" TargetMode="External"/><Relationship Id="rId23" Type="http://schemas.openxmlformats.org/officeDocument/2006/relationships/hyperlink" Target="https://www.browardmpo.org/" TargetMode="External"/><Relationship Id="rId28" Type="http://schemas.openxmlformats.org/officeDocument/2006/relationships/printerSettings" Target="../printerSettings/printerSettings1.bin"/><Relationship Id="rId10" Type="http://schemas.openxmlformats.org/officeDocument/2006/relationships/hyperlink" Target="../../../../../../../../:u:/r/sites/BrowardMPOTechTeam/Shared%20Documents/General/SMART%20Grant%20Phase%20I/Data%20Sources/Data%20Sources%20%26%20Dictionary/Miramar%20Data/HistoricMiramarDemographicsOtherData.zip?csf=1&amp;web=1&amp;e=A6OR3m" TargetMode="External"/><Relationship Id="rId19" Type="http://schemas.openxmlformats.org/officeDocument/2006/relationships/hyperlink" Target="https://www.browardmpo.org/images/WhatWeDo/Title_VI_and_DBE/Broward_MPO_Title_VI_Program_2023_Update_Final_Approved_06082023.pdf" TargetMode="External"/><Relationship Id="rId4" Type="http://schemas.openxmlformats.org/officeDocument/2006/relationships/hyperlink" Target="https://bebr.ufl.edu/wp-content/uploads/2025/01/The-Center-of-Population-for-Florida-and-Its-Counties.pdf" TargetMode="External"/><Relationship Id="rId9" Type="http://schemas.openxmlformats.org/officeDocument/2006/relationships/hyperlink" Target="https://bebr.ufl.edu/wp-content/uploads/2024/04/Domestic-Migration-to-South-FL.pdf" TargetMode="External"/><Relationship Id="rId14" Type="http://schemas.openxmlformats.org/officeDocument/2006/relationships/hyperlink" Target="https://bebr.ufl.edu/wp-content/uploads/2024/01/projections_2024.pdf" TargetMode="External"/><Relationship Id="rId22" Type="http://schemas.openxmlformats.org/officeDocument/2006/relationships/hyperlink" Target="https://www.broward.org/BCT/Resources/Documents/RidershipReports/December2024Ridership.pdf" TargetMode="External"/><Relationship Id="rId27" Type="http://schemas.openxmlformats.org/officeDocument/2006/relationships/hyperlink" Target="../../../../../../../../:b:/r/sites/BrowardMPOTechTeam/Shared%20Documents/General/SMART%20Grant%20Phase%20I/Data%20Sources/Data%20Sources%20%26%20Dictionary/Miramar%20Data/Historic%20Miramar%20Drainage%20Infrastructure%20Improvements.pdf?csf=1&amp;web=1&amp;e=A04PRV"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hub.arcgis.com/datasets/Miramar::miramar-boundary-3/about" TargetMode="External"/><Relationship Id="rId18" Type="http://schemas.openxmlformats.org/officeDocument/2006/relationships/hyperlink" Target="https://hub.arcgis.com/datasets/Miramar::miramarfuturelanduse/about" TargetMode="External"/><Relationship Id="rId26" Type="http://schemas.openxmlformats.org/officeDocument/2006/relationships/hyperlink" Target="https://geohub-bcgis.opendata.arcgis.com/datasets/acd9791dc1fd49a8aaeaab261dd61b89/about" TargetMode="External"/><Relationship Id="rId39" Type="http://schemas.openxmlformats.org/officeDocument/2006/relationships/hyperlink" Target="https://www.treeequityscore.org/" TargetMode="External"/><Relationship Id="rId21" Type="http://schemas.openxmlformats.org/officeDocument/2006/relationships/hyperlink" Target="https://catalog.data.gov/dataset/tiger-line-shapefile-2019-nation-u-s-current-county-and-equivalent-national-shapefile" TargetMode="External"/><Relationship Id="rId34" Type="http://schemas.openxmlformats.org/officeDocument/2006/relationships/hyperlink" Target="../../../../../../../../:f:/r/sites/BrowardMPOTechTeam/Shared%20Documents/General/SMART%20Grant%20Phase%20I/Data%20Sources/Data%20Sources%20%26%20Dictionary/1-15%20Data%20Upload/Comb-HWYLOAD_R2015_2045?csf=1&amp;web=1&amp;e=pj3fgr" TargetMode="External"/><Relationship Id="rId42" Type="http://schemas.openxmlformats.org/officeDocument/2006/relationships/table" Target="../tables/table3.xml"/><Relationship Id="rId7" Type="http://schemas.openxmlformats.org/officeDocument/2006/relationships/hyperlink" Target="https://geohub-bcgis.opendata.arcgis.com/maps/23ea7f42c43d4350807246cb1d972898/explore?location=-0.000000%2C0.000000%2C1.83" TargetMode="External"/><Relationship Id="rId2" Type="http://schemas.openxmlformats.org/officeDocument/2006/relationships/hyperlink" Target="https://geohub-bcgis.opendata.arcgis.com/datasets/d2761646d9b04a6a8a9fe6680d194302_21/about" TargetMode="External"/><Relationship Id="rId16"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29" Type="http://schemas.openxmlformats.org/officeDocument/2006/relationships/hyperlink" Target="https://geohub-bcgis.opendata.arcgis.com/datasets/acd9791dc1fd49a8aaeaab261dd61b89/about" TargetMode="External"/><Relationship Id="rId1" Type="http://schemas.openxmlformats.org/officeDocument/2006/relationships/hyperlink" Target="../../../../../../../../:u:/r/sites/BrowardMPOTechTeam/Shared%20Documents/General/SMART%20Grant%20Phase%20I/Data%20Sources/Data%20Sources%20%26%20Dictionary/BMPO%20Resiliency,%20Housing%20Data/PREMO.zip?csf=1&amp;web=1&amp;e=hSeCYW" TargetMode="External"/><Relationship Id="rId6" Type="http://schemas.openxmlformats.org/officeDocument/2006/relationships/hyperlink" Target="https://geohub-bcgis.opendata.arcgis.com/maps/23ea7f42c43d4350807246cb1d972898/about" TargetMode="External"/><Relationship Id="rId11"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24" Type="http://schemas.openxmlformats.org/officeDocument/2006/relationships/hyperlink" Target="../../../../../../../../:f:/r/sites/BrowardMPOTechTeam/Shared%20Documents/General/SMART%20Grant%20Phase%20I/Data%20Sources/Data%20Sources%20%26%20Dictionary/1-15%20Data%20Upload/Broward_FDEP_VA_Data.gdb?csf=1&amp;web=1&amp;e=XsOzMJ" TargetMode="External"/><Relationship Id="rId32" Type="http://schemas.openxmlformats.org/officeDocument/2006/relationships/hyperlink" Target="https://geohub-bcgis.opendata.arcgis.com/maps/c251f946fa3649399e7da8b939077699_0" TargetMode="External"/><Relationship Id="rId37" Type="http://schemas.openxmlformats.org/officeDocument/2006/relationships/hyperlink" Target="https://firststreet.org/documentation" TargetMode="External"/><Relationship Id="rId40" Type="http://schemas.openxmlformats.org/officeDocument/2006/relationships/printerSettings" Target="../printerSettings/printerSettings2.bin"/><Relationship Id="rId45" Type="http://schemas.microsoft.com/office/2019/04/relationships/documenttask" Target="../documenttasks/documenttask1.xml"/><Relationship Id="rId5" Type="http://schemas.openxmlformats.org/officeDocument/2006/relationships/hyperlink" Target="https://www.arcgis.com/home/item.html?id=928d27f72b9e4bf3b61dd98a8c27cb5a" TargetMode="External"/><Relationship Id="rId15"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23" Type="http://schemas.openxmlformats.org/officeDocument/2006/relationships/hyperlink" Target="https://geohub-bcgis.opendata.arcgis.com/datasets/b686b1933bc14a0b94d258970e45a0c1_0/about" TargetMode="External"/><Relationship Id="rId28" Type="http://schemas.openxmlformats.org/officeDocument/2006/relationships/hyperlink" Target="https://geohub-bcgis.opendata.arcgis.com/datasets/acd9791dc1fd49a8aaeaab261dd61b89/about" TargetMode="External"/><Relationship Id="rId36" Type="http://schemas.openxmlformats.org/officeDocument/2006/relationships/hyperlink" Target="https://apex.geoplan.ufl.edu/ords/r/prod/sls-data/download" TargetMode="External"/><Relationship Id="rId10"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19" Type="http://schemas.openxmlformats.org/officeDocument/2006/relationships/hyperlink" Target="../../../../../../../../:f:/r/sites/BrowardMPOTechTeam/Shared%20Documents/General/SMART%20Grant%20Phase%20I/Data%20Sources/Data%20Sources%20%26%20Dictionary/1-15%20Data%20Upload/TreeEquityScorefl?csf=1&amp;web=1&amp;e=tzuSw1" TargetMode="External"/><Relationship Id="rId31" Type="http://schemas.openxmlformats.org/officeDocument/2006/relationships/hyperlink" Target="https://geohub-bcgis.opendata.arcgis.com/maps/c251f946fa3649399e7da8b939077699_0" TargetMode="External"/><Relationship Id="rId44" Type="http://schemas.microsoft.com/office/2017/10/relationships/threadedComment" Target="../threadedComments/threadedComment1.xml"/><Relationship Id="rId4" Type="http://schemas.openxmlformats.org/officeDocument/2006/relationships/hyperlink" Target="../../../../../../../../:u:/r/sites/BrowardMPOTechTeam/Shared%20Documents/General/SMART%20Grant%20Phase%20I/Data%20Sources/Data%20Sources%20%26%20Dictionary/BMPO%20Resiliency,%20Housing%20Data/Demographics_Tracts_BMPO.zip?csf=1&amp;web=1&amp;e=NieB9F" TargetMode="External"/><Relationship Id="rId9" Type="http://schemas.openxmlformats.org/officeDocument/2006/relationships/hyperlink" Target="../../../../../../../../:u:/r/sites/BrowardMPOTechTeam/Shared%20Documents/General/SMART%20Grant%20Phase%20I/Data%20Sources/Data%20Sources%20%26%20Dictionary/BMPO%20Resiliency,%20Housing%20Data/Demographics_Tracts_BMPO.zip?csf=1&amp;web=1&amp;e=NieB9F" TargetMode="External"/><Relationship Id="rId14"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22" Type="http://schemas.openxmlformats.org/officeDocument/2006/relationships/hyperlink" Target="https://geohub-bcgis.opendata.arcgis.com/datasets/b686b1933bc14a0b94d258970e45a0c1_0/about" TargetMode="External"/><Relationship Id="rId27" Type="http://schemas.openxmlformats.org/officeDocument/2006/relationships/hyperlink" Target="https://geohub-bcgis.opendata.arcgis.com/datasets/acd9791dc1fd49a8aaeaab261dd61b89/about" TargetMode="External"/><Relationship Id="rId30" Type="http://schemas.openxmlformats.org/officeDocument/2006/relationships/hyperlink" Target="../../../../../../../../:f:/r/sites/BrowardMPOTechTeam/Shared%20Documents/General/SMART%20Grant%20Phase%20I/Data%20Sources/Data%20Sources%20%26%20Dictionary/2-21%20Upload?csf=1&amp;web=1&amp;e=FDXcYZ" TargetMode="External"/><Relationship Id="rId35" Type="http://schemas.openxmlformats.org/officeDocument/2006/relationships/hyperlink" Target="https://apex.geoplan.ufl.edu/ords/r/prod/sls-data/download" TargetMode="External"/><Relationship Id="rId43" Type="http://schemas.openxmlformats.org/officeDocument/2006/relationships/comments" Target="../comments1.xml"/><Relationship Id="rId8" Type="http://schemas.openxmlformats.org/officeDocument/2006/relationships/hyperlink" Target="https://geohub-bcgis.opendata.arcgis.com/maps/c85606fd27714e1d8bcb0ab3e97249ec/about" TargetMode="External"/><Relationship Id="rId3" Type="http://schemas.openxmlformats.org/officeDocument/2006/relationships/hyperlink" Target="https://hub.arcgis.com/datasets/d2761646d9b04a6a8a9fe6680d194302_21/explore?location=26.151388%2C-80.477498%2C9.92" TargetMode="External"/><Relationship Id="rId12" Type="http://schemas.openxmlformats.org/officeDocument/2006/relationships/hyperlink" Target="../../../../../../../../:u:/r/sites/BrowardMPOTechTeam/Shared%20Documents/General/SMART%20Grant%20Phase%20I/Data%20Sources/Data%20Sources%20%26%20Dictionary/Miramar%20Data/SMART_MetroShapefilesMiramar.zip?csf=1&amp;web=1&amp;e=WZtxEa" TargetMode="External"/><Relationship Id="rId17" Type="http://schemas.openxmlformats.org/officeDocument/2006/relationships/hyperlink" Target="../../../../../../../../:u:/r/sites/BrowardMPOTechTeam/Shared%20Documents/General/SMART%20Grant%20Phase%20I/Data%20Sources/Data%20Sources%20%26%20Dictionary/Miramar%20Data/MiramarFutureLandUse_Package.zip?csf=1&amp;web=1&amp;e=z1zcAu" TargetMode="External"/><Relationship Id="rId25" Type="http://schemas.openxmlformats.org/officeDocument/2006/relationships/hyperlink" Target="../../../../../../../../:f:/r/sites/BrowardMPOTechTeam/Shared%20Documents/General/SMART%20Grant%20Phase%20I/Data%20Sources/Data%20Sources%20%26%20Dictionary/1-15%20Data%20Upload/Broward_FDEP_VA_Data.gdb?csf=1&amp;web=1&amp;e=XsOzMJ" TargetMode="External"/><Relationship Id="rId33" Type="http://schemas.openxmlformats.org/officeDocument/2006/relationships/hyperlink" Target="../../../../../../../../:f:/r/sites/BrowardMPOTechTeam/Shared%20Documents/General/SMART%20Grant%20Phase%20I/Data%20Sources/Data%20Sources%20%26%20Dictionary/BMPO%20Resiliency,%20Housing%20Data/Land%20Surface%20Temperature_BMPO?csf=1&amp;web=1&amp;e=5exdA6" TargetMode="External"/><Relationship Id="rId38" Type="http://schemas.openxmlformats.org/officeDocument/2006/relationships/hyperlink" Target="https://firststreet.org/documentation" TargetMode="External"/><Relationship Id="rId46" Type="http://schemas.microsoft.com/office/2019/04/relationships/namedSheetView" Target="../namedSheetViews/namedSheetView1.xml"/><Relationship Id="rId20" Type="http://schemas.openxmlformats.org/officeDocument/2006/relationships/hyperlink" Target="https://catalog.data.gov/dataset/tiger-line-shapefile-2019-nation-u-s-current-county-and-equivalent-national-shapefile" TargetMode="External"/><Relationship Id="rId4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microsoft.com/office/2019/04/relationships/namedSheetView" Target="../namedSheetViews/namedSheetView2.xml"/><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microsoft.com/office/2019/04/relationships/namedSheetView" Target="../namedSheetViews/namedSheetView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AA17F-E4DD-4A94-9495-5BAFF79B0CC3}">
  <dimension ref="A1"/>
  <sheetViews>
    <sheetView workbookViewId="0"/>
  </sheetViews>
  <sheetFormatPr defaultColWidth="8.6640625" defaultRowHeight="14.4"/>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F6DBD-2A33-49B6-89DD-311B0B697BD5}">
  <dimension ref="A1:D3"/>
  <sheetViews>
    <sheetView workbookViewId="0"/>
  </sheetViews>
  <sheetFormatPr defaultColWidth="8.88671875" defaultRowHeight="14.4"/>
  <cols>
    <col min="1" max="1" width="10.33203125" customWidth="1"/>
    <col min="2" max="2" width="20.33203125" customWidth="1"/>
    <col min="3" max="3" width="35.6640625" customWidth="1"/>
    <col min="4" max="4" width="13" customWidth="1"/>
  </cols>
  <sheetData>
    <row r="1" spans="1:4">
      <c r="A1" t="s">
        <v>0</v>
      </c>
      <c r="B1" t="s">
        <v>1</v>
      </c>
      <c r="C1" t="s">
        <v>2</v>
      </c>
      <c r="D1" t="s">
        <v>3</v>
      </c>
    </row>
    <row r="2" spans="1:4">
      <c r="A2" t="s">
        <v>4</v>
      </c>
      <c r="B2" s="185" t="s">
        <v>5</v>
      </c>
      <c r="C2" t="s">
        <v>6</v>
      </c>
      <c r="D2" t="s">
        <v>7</v>
      </c>
    </row>
    <row r="3" spans="1:4">
      <c r="A3" s="185">
        <v>1.1000000000000001</v>
      </c>
      <c r="B3" s="185" t="s">
        <v>8</v>
      </c>
      <c r="C3" t="s">
        <v>9</v>
      </c>
      <c r="D3" t="s">
        <v>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6F4EC-13D3-496E-B244-5421CB572FCA}">
  <sheetPr>
    <tabColor theme="9" tint="0.79998168889431442"/>
  </sheetPr>
  <dimension ref="A1:H39"/>
  <sheetViews>
    <sheetView zoomScale="70" zoomScaleNormal="70" workbookViewId="0"/>
  </sheetViews>
  <sheetFormatPr defaultColWidth="8.6640625" defaultRowHeight="14.4"/>
  <cols>
    <col min="1" max="1" width="8.6640625" customWidth="1"/>
    <col min="2" max="2" width="24.33203125" customWidth="1"/>
    <col min="3" max="3" width="41" bestFit="1" customWidth="1"/>
    <col min="4" max="4" width="25.44140625" customWidth="1"/>
    <col min="5" max="5" width="57.44140625" style="2" customWidth="1"/>
    <col min="6" max="6" width="105.44140625" customWidth="1"/>
    <col min="7" max="7" width="144" bestFit="1" customWidth="1"/>
    <col min="8" max="8" width="14.44140625" customWidth="1"/>
  </cols>
  <sheetData>
    <row r="1" spans="1:8">
      <c r="A1" s="10" t="s">
        <v>10</v>
      </c>
      <c r="B1" s="11" t="s">
        <v>12</v>
      </c>
      <c r="C1" s="11" t="s">
        <v>4133</v>
      </c>
      <c r="D1" s="11" t="s">
        <v>4134</v>
      </c>
      <c r="E1" s="12" t="s">
        <v>4135</v>
      </c>
      <c r="F1" s="12" t="s">
        <v>4136</v>
      </c>
      <c r="G1" s="11" t="s">
        <v>19</v>
      </c>
      <c r="H1" s="11" t="s">
        <v>21</v>
      </c>
    </row>
    <row r="2" spans="1:8" ht="72">
      <c r="A2" s="3">
        <f t="shared" ref="A2:A39" si="0">ROW()-1</f>
        <v>1</v>
      </c>
      <c r="B2" s="3" t="s">
        <v>377</v>
      </c>
      <c r="C2" s="4" t="s">
        <v>4137</v>
      </c>
      <c r="D2" s="4" t="s">
        <v>4138</v>
      </c>
      <c r="E2" s="4" t="str">
        <f>_xlfn.CONCAT("gs://broward_rag_documents/",Table5[[#This Row],[File_Name]])</f>
        <v>gs://broward_rag_documents/BMPO_MTP_Report_OFFICIAL_DRAFT.pdf</v>
      </c>
      <c r="F2" s="14" t="s">
        <v>4139</v>
      </c>
      <c r="G2" s="5" t="s">
        <v>4140</v>
      </c>
      <c r="H2" s="9">
        <v>45678</v>
      </c>
    </row>
    <row r="3" spans="1:8" ht="72">
      <c r="A3" s="3">
        <f t="shared" si="0"/>
        <v>2</v>
      </c>
      <c r="B3" s="3" t="s">
        <v>377</v>
      </c>
      <c r="C3" s="4" t="s">
        <v>4141</v>
      </c>
      <c r="D3" s="3" t="s">
        <v>4142</v>
      </c>
      <c r="E3" s="4" t="str">
        <f>_xlfn.CONCAT("gs://broward_rag_documents/",Table5[[#This Row],[File_Name]])</f>
        <v>gs://broward_rag_documents/Broward_County_10_Year_Affordable_Housing_Plan.pdf</v>
      </c>
      <c r="F3" s="14" t="s">
        <v>4143</v>
      </c>
      <c r="G3" s="5" t="s">
        <v>4144</v>
      </c>
      <c r="H3" s="9">
        <v>45678</v>
      </c>
    </row>
    <row r="4" spans="1:8" ht="100.8">
      <c r="A4" s="3">
        <f t="shared" si="0"/>
        <v>3</v>
      </c>
      <c r="B4" s="3" t="s">
        <v>377</v>
      </c>
      <c r="C4" s="4" t="s">
        <v>4145</v>
      </c>
      <c r="D4" s="3" t="s">
        <v>4146</v>
      </c>
      <c r="E4" s="4" t="str">
        <f>_xlfn.CONCAT("gs://broward_rag_documents/",Table5[[#This Row],[File_Name]])</f>
        <v>gs://broward_rag_documents/2022NeedsAssessment.pdf</v>
      </c>
      <c r="F4" s="14" t="s">
        <v>4147</v>
      </c>
      <c r="G4" s="5" t="s">
        <v>4148</v>
      </c>
      <c r="H4" s="9">
        <v>45678</v>
      </c>
    </row>
    <row r="5" spans="1:8" ht="100.8">
      <c r="A5" s="3">
        <f t="shared" si="0"/>
        <v>4</v>
      </c>
      <c r="B5" s="3" t="s">
        <v>377</v>
      </c>
      <c r="C5" s="4" t="s">
        <v>4149</v>
      </c>
      <c r="D5" s="3" t="s">
        <v>4150</v>
      </c>
      <c r="E5" s="4" t="str">
        <f>_xlfn.CONCAT("gs://broward_rag_documents/",Table5[[#This Row],[File_Name]])</f>
        <v>gs://broward_rag_documents/Resilience_Plan_In_The_Making_-_Issue_10_-_September_2024B.pdf</v>
      </c>
      <c r="F5" s="14" t="s">
        <v>4151</v>
      </c>
      <c r="G5" s="5" t="s">
        <v>4152</v>
      </c>
      <c r="H5" s="9">
        <v>45679</v>
      </c>
    </row>
    <row r="6" spans="1:8" ht="43.2">
      <c r="A6" s="3">
        <f t="shared" si="0"/>
        <v>5</v>
      </c>
      <c r="B6" s="3" t="s">
        <v>850</v>
      </c>
      <c r="C6" s="4" t="s">
        <v>4153</v>
      </c>
      <c r="D6" s="3" t="s">
        <v>4154</v>
      </c>
      <c r="E6" s="4" t="str">
        <f>_xlfn.CONCAT("gs://broward_rag_documents/",Table5[[#This Row],[File_Name]])</f>
        <v>gs://broward_rag_documents/2020_Census_Summary.pdf</v>
      </c>
      <c r="F6" s="14" t="s">
        <v>4155</v>
      </c>
      <c r="G6" s="5" t="s">
        <v>4156</v>
      </c>
      <c r="H6" s="9">
        <v>45679</v>
      </c>
    </row>
    <row r="7" spans="1:8" ht="28.8">
      <c r="A7" s="3">
        <f t="shared" si="0"/>
        <v>6</v>
      </c>
      <c r="B7" s="3" t="s">
        <v>850</v>
      </c>
      <c r="C7" s="4" t="s">
        <v>4157</v>
      </c>
      <c r="D7" s="3" t="s">
        <v>4158</v>
      </c>
      <c r="E7" s="4" t="str">
        <f>_xlfn.CONCAT("gs://broward_rag_documents/",Table5[[#This Row],[File_Name]])</f>
        <v>gs://broward_rag_documents/At_Risk_Population.pdf</v>
      </c>
      <c r="F7" s="14" t="s">
        <v>4159</v>
      </c>
      <c r="G7" s="5" t="s">
        <v>4156</v>
      </c>
      <c r="H7" s="9">
        <v>45679</v>
      </c>
    </row>
    <row r="8" spans="1:8" ht="28.8">
      <c r="A8" s="3">
        <f t="shared" si="0"/>
        <v>7</v>
      </c>
      <c r="B8" s="3" t="s">
        <v>850</v>
      </c>
      <c r="C8" s="4" t="s">
        <v>4160</v>
      </c>
      <c r="D8" s="3" t="s">
        <v>4161</v>
      </c>
      <c r="E8" s="4" t="str">
        <f>_xlfn.CONCAT("gs://broward_rag_documents/",Table5[[#This Row],[File_Name]])</f>
        <v>gs://broward_rag_documents/Community_Change_Snapshot2_Esri_2024.pdf</v>
      </c>
      <c r="F8" s="14" t="s">
        <v>4162</v>
      </c>
      <c r="G8" s="5" t="s">
        <v>4156</v>
      </c>
      <c r="H8" s="9">
        <v>45679</v>
      </c>
    </row>
    <row r="9" spans="1:8" ht="28.8">
      <c r="A9" s="3">
        <f t="shared" si="0"/>
        <v>8</v>
      </c>
      <c r="B9" s="3" t="s">
        <v>850</v>
      </c>
      <c r="C9" s="4" t="s">
        <v>4163</v>
      </c>
      <c r="D9" s="3" t="s">
        <v>4164</v>
      </c>
      <c r="E9" s="4" t="str">
        <f>_xlfn.CONCAT("gs://broward_rag_documents/",Table5[[#This Row],[File_Name]])</f>
        <v>gs://broward_rag_documents/CommunitySnapshot_Esri_2024.pdf</v>
      </c>
      <c r="F9" s="14" t="s">
        <v>4165</v>
      </c>
      <c r="G9" s="5" t="s">
        <v>4156</v>
      </c>
      <c r="H9" s="9">
        <v>45679</v>
      </c>
    </row>
    <row r="10" spans="1:8" ht="86.4">
      <c r="A10" s="3">
        <f t="shared" si="0"/>
        <v>9</v>
      </c>
      <c r="B10" s="3" t="s">
        <v>850</v>
      </c>
      <c r="C10" s="4" t="s">
        <v>4166</v>
      </c>
      <c r="D10" s="3" t="s">
        <v>4167</v>
      </c>
      <c r="E10" s="4" t="str">
        <f>_xlfn.CONCAT("gs://broward_rag_documents/",Table5[[#This Row],[File_Name]])</f>
        <v>gs://broward_rag_documents/Economic_Development_Profile.pdf</v>
      </c>
      <c r="F10" s="14" t="s">
        <v>4168</v>
      </c>
      <c r="G10" s="5" t="s">
        <v>4156</v>
      </c>
      <c r="H10" s="9">
        <v>45679</v>
      </c>
    </row>
    <row r="11" spans="1:8" ht="43.2">
      <c r="A11" s="3">
        <f t="shared" si="0"/>
        <v>10</v>
      </c>
      <c r="B11" s="3" t="s">
        <v>850</v>
      </c>
      <c r="C11" s="4" t="s">
        <v>4169</v>
      </c>
      <c r="D11" s="3" t="s">
        <v>4170</v>
      </c>
      <c r="E11" s="4" t="str">
        <f>_xlfn.CONCAT("gs://broward_rag_documents/",Table5[[#This Row],[File_Name]])</f>
        <v>gs://broward_rag_documents/Employment_Overview.pdf</v>
      </c>
      <c r="F11" s="14" t="s">
        <v>4171</v>
      </c>
      <c r="G11" s="5" t="s">
        <v>4156</v>
      </c>
      <c r="H11" s="9">
        <v>45679</v>
      </c>
    </row>
    <row r="12" spans="1:8" ht="43.2">
      <c r="A12" s="3">
        <f t="shared" si="0"/>
        <v>11</v>
      </c>
      <c r="B12" s="3" t="s">
        <v>850</v>
      </c>
      <c r="C12" s="4" t="s">
        <v>4172</v>
      </c>
      <c r="D12" s="3" t="s">
        <v>4173</v>
      </c>
      <c r="E12" s="4" t="str">
        <f>_xlfn.CONCAT("gs://broward_rag_documents/",Table5[[#This Row],[File_Name]])</f>
        <v>gs://broward_rag_documents/Housing_Market_Characteristics.pdf</v>
      </c>
      <c r="F12" s="14" t="s">
        <v>4174</v>
      </c>
      <c r="G12" s="5" t="s">
        <v>4156</v>
      </c>
      <c r="H12" s="9">
        <v>45679</v>
      </c>
    </row>
    <row r="13" spans="1:8" ht="43.2">
      <c r="A13" s="3">
        <f t="shared" si="0"/>
        <v>12</v>
      </c>
      <c r="B13" s="3" t="s">
        <v>850</v>
      </c>
      <c r="C13" s="4" t="s">
        <v>4175</v>
      </c>
      <c r="D13" s="4" t="s">
        <v>4176</v>
      </c>
      <c r="E13" s="4" t="str">
        <f>_xlfn.CONCAT("gs://broward_rag_documents/",Table5[[#This Row],[File_Name]])</f>
        <v>gs://broward_rag_documents/K-12_Education_Overview.pdf</v>
      </c>
      <c r="F13" s="14" t="s">
        <v>4177</v>
      </c>
      <c r="G13" s="5" t="s">
        <v>4156</v>
      </c>
      <c r="H13" s="9">
        <v>45679</v>
      </c>
    </row>
    <row r="14" spans="1:8" ht="28.8">
      <c r="A14" s="3">
        <f t="shared" si="0"/>
        <v>13</v>
      </c>
      <c r="B14" s="3" t="s">
        <v>850</v>
      </c>
      <c r="C14" s="4" t="s">
        <v>4178</v>
      </c>
      <c r="D14" s="4" t="s">
        <v>4179</v>
      </c>
      <c r="E14" s="4" t="str">
        <f>_xlfn.CONCAT("gs://broward_rag_documents/",Table5[[#This Row],[File_Name]])</f>
        <v>gs://broward_rag_documents/Retail_Demand_by_Industry_Tabular.pdf</v>
      </c>
      <c r="F14" s="14" t="s">
        <v>4180</v>
      </c>
      <c r="G14" s="5" t="s">
        <v>4156</v>
      </c>
      <c r="H14" s="9">
        <v>45679</v>
      </c>
    </row>
    <row r="15" spans="1:8" ht="72">
      <c r="A15" s="3">
        <f t="shared" si="0"/>
        <v>14</v>
      </c>
      <c r="B15" s="3" t="s">
        <v>4181</v>
      </c>
      <c r="C15" s="4" t="s">
        <v>4182</v>
      </c>
      <c r="D15" s="3" t="s">
        <v>4183</v>
      </c>
      <c r="E15" s="4" t="str">
        <f>_xlfn.CONCAT("gs://broward_rag_documents/",Table5[[#This Row],[File_Name]])</f>
        <v>gs://broward_rag_documents/The-Center-of-Population-for-Florida-and-Its-Counties.pdf</v>
      </c>
      <c r="F15" s="184" t="s">
        <v>4184</v>
      </c>
      <c r="G15" s="5" t="s">
        <v>4185</v>
      </c>
      <c r="H15" s="9">
        <v>45679</v>
      </c>
    </row>
    <row r="16" spans="1:8" ht="57.6">
      <c r="A16" s="3">
        <f t="shared" si="0"/>
        <v>15</v>
      </c>
      <c r="B16" s="3" t="s">
        <v>4181</v>
      </c>
      <c r="C16" s="4" t="s">
        <v>4186</v>
      </c>
      <c r="D16" s="3" t="s">
        <v>4187</v>
      </c>
      <c r="E16" s="4" t="str">
        <f>_xlfn.CONCAT("gs://broward_rag_documents/",Table5[[#This Row],[File_Name]])</f>
        <v>gs://broward_rag_documents/spr_13.pdf</v>
      </c>
      <c r="F16" s="14" t="s">
        <v>4188</v>
      </c>
      <c r="G16" s="5" t="s">
        <v>4189</v>
      </c>
      <c r="H16" s="9">
        <v>45679</v>
      </c>
    </row>
    <row r="17" spans="1:8" ht="43.2">
      <c r="A17" s="3">
        <f t="shared" si="0"/>
        <v>16</v>
      </c>
      <c r="B17" s="3" t="s">
        <v>4181</v>
      </c>
      <c r="C17" s="4" t="s">
        <v>4190</v>
      </c>
      <c r="D17" s="3" t="s">
        <v>4191</v>
      </c>
      <c r="E17" s="4" t="str">
        <f>_xlfn.CONCAT("gs://broward_rag_documents/",Table5[[#This Row],[File_Name]])</f>
        <v>gs://broward_rag_documents/FPS-200-2024-HH-PPH.pdf</v>
      </c>
      <c r="F17" s="14" t="s">
        <v>4192</v>
      </c>
      <c r="G17" s="5" t="s">
        <v>4193</v>
      </c>
      <c r="H17" s="9">
        <v>45679</v>
      </c>
    </row>
    <row r="18" spans="1:8" ht="43.2">
      <c r="A18" s="3">
        <f t="shared" si="0"/>
        <v>17</v>
      </c>
      <c r="B18" s="3" t="s">
        <v>4181</v>
      </c>
      <c r="C18" s="4" t="s">
        <v>4194</v>
      </c>
      <c r="D18" s="3" t="s">
        <v>4195</v>
      </c>
      <c r="E18" s="4" t="str">
        <f>_xlfn.CONCAT("gs://broward_rag_documents/",Table5[[#This Row],[File_Name]])</f>
        <v>gs://broward_rag_documents/estimates_2024.pdf</v>
      </c>
      <c r="F18" s="14" t="s">
        <v>4196</v>
      </c>
      <c r="G18" s="5" t="s">
        <v>4197</v>
      </c>
      <c r="H18" s="9">
        <v>45679</v>
      </c>
    </row>
    <row r="19" spans="1:8" ht="43.2">
      <c r="A19" s="3">
        <f t="shared" si="0"/>
        <v>18</v>
      </c>
      <c r="B19" s="3" t="s">
        <v>4181</v>
      </c>
      <c r="C19" s="4" t="s">
        <v>4198</v>
      </c>
      <c r="D19" s="3" t="s">
        <v>4199</v>
      </c>
      <c r="E19" s="4" t="str">
        <f>_xlfn.CONCAT("gs://broward_rag_documents/",Table5[[#This Row],[File_Name]])</f>
        <v>gs://broward_rag_documents/projections_2024_asrh.pdf</v>
      </c>
      <c r="F19" s="14" t="s">
        <v>4200</v>
      </c>
      <c r="G19" s="5" t="s">
        <v>4201</v>
      </c>
      <c r="H19" s="9">
        <v>45679</v>
      </c>
    </row>
    <row r="20" spans="1:8" ht="28.8">
      <c r="A20" s="3">
        <f t="shared" si="0"/>
        <v>19</v>
      </c>
      <c r="B20" s="3" t="s">
        <v>4181</v>
      </c>
      <c r="C20" s="4" t="s">
        <v>4202</v>
      </c>
      <c r="D20" s="3" t="s">
        <v>4203</v>
      </c>
      <c r="E20" s="4" t="str">
        <f>_xlfn.CONCAT("gs://broward_rag_documents/",Table5[[#This Row],[File_Name]])</f>
        <v>gs://broward_rag_documents/Domestic-Migration-to-South-FL.pdf</v>
      </c>
      <c r="F20" s="14" t="s">
        <v>4204</v>
      </c>
      <c r="G20" s="5" t="s">
        <v>4205</v>
      </c>
      <c r="H20" s="9">
        <v>45679</v>
      </c>
    </row>
    <row r="21" spans="1:8" ht="43.2">
      <c r="A21" s="3">
        <f t="shared" si="0"/>
        <v>20</v>
      </c>
      <c r="B21" s="3" t="s">
        <v>4181</v>
      </c>
      <c r="C21" s="4" t="s">
        <v>4206</v>
      </c>
      <c r="D21" s="3" t="s">
        <v>4207</v>
      </c>
      <c r="E21" s="4" t="str">
        <f>_xlfn.CONCAT("gs://broward_rag_documents/",Table5[[#This Row],[File_Name]])</f>
        <v>gs://broward_rag_documents/projections_2024.pdf</v>
      </c>
      <c r="F21" s="14" t="s">
        <v>4208</v>
      </c>
      <c r="G21" s="5" t="s">
        <v>4209</v>
      </c>
      <c r="H21" s="9">
        <v>45679</v>
      </c>
    </row>
    <row r="22" spans="1:8" ht="100.8">
      <c r="A22" s="3">
        <f t="shared" si="0"/>
        <v>21</v>
      </c>
      <c r="B22" s="3" t="s">
        <v>850</v>
      </c>
      <c r="C22" s="4" t="s">
        <v>4210</v>
      </c>
      <c r="D22" s="3" t="s">
        <v>4211</v>
      </c>
      <c r="E22" s="4" t="str">
        <f>_xlfn.CONCAT("gs://broward_rag_documents/",Table5[[#This Row],[File_Name]])</f>
        <v>gs://broward_rag_documents/Drainage_Report-7-14-20.pdf</v>
      </c>
      <c r="F22" s="14" t="s">
        <v>4212</v>
      </c>
      <c r="G22" s="5" t="s">
        <v>4156</v>
      </c>
      <c r="H22" s="9">
        <v>45679</v>
      </c>
    </row>
    <row r="23" spans="1:8" ht="86.4">
      <c r="A23" s="3">
        <f t="shared" si="0"/>
        <v>22</v>
      </c>
      <c r="B23" s="3" t="s">
        <v>850</v>
      </c>
      <c r="C23" s="4" t="s">
        <v>4213</v>
      </c>
      <c r="D23" s="3" t="s">
        <v>4214</v>
      </c>
      <c r="E23" s="4" t="str">
        <f>_xlfn.CONCAT("gs://broward_rag_documents/",Table5[[#This Row],[File_Name]])</f>
        <v>gs://broward_rag_documents/Miramar_Wastewater_Master_Plan_-_Final.pdf</v>
      </c>
      <c r="F23" s="14" t="s">
        <v>4215</v>
      </c>
      <c r="G23" s="5" t="s">
        <v>4156</v>
      </c>
      <c r="H23" s="9">
        <v>45679</v>
      </c>
    </row>
    <row r="24" spans="1:8" ht="100.8">
      <c r="A24" s="3">
        <f t="shared" si="0"/>
        <v>23</v>
      </c>
      <c r="B24" s="3" t="s">
        <v>377</v>
      </c>
      <c r="C24" s="4" t="s">
        <v>4216</v>
      </c>
      <c r="D24" s="3" t="s">
        <v>4217</v>
      </c>
      <c r="E24" s="4" t="str">
        <f>_xlfn.CONCAT("gs://broward_rag_documents/",Table5[[#This Row],[File_Name]])</f>
        <v>gs://broward_rag_documents/20181220_BMPO_Equity_Assessment_Methodology.pdf</v>
      </c>
      <c r="F24" s="14" t="s">
        <v>4218</v>
      </c>
      <c r="G24" s="5" t="s">
        <v>4219</v>
      </c>
      <c r="H24" s="9">
        <v>45680</v>
      </c>
    </row>
    <row r="25" spans="1:8">
      <c r="A25" s="3">
        <f t="shared" si="0"/>
        <v>24</v>
      </c>
      <c r="B25" s="3" t="s">
        <v>377</v>
      </c>
      <c r="C25" s="4" t="s">
        <v>4220</v>
      </c>
      <c r="D25" s="3" t="s">
        <v>4221</v>
      </c>
      <c r="E25" s="4" t="str">
        <f>_xlfn.CONCAT("gs://broward_rag_documents/",Table5[[#This Row],[File_Name]])</f>
        <v>gs://broward_rag_documents/20200901-equityassessmentfaqs.pdf</v>
      </c>
      <c r="F25" s="14" t="s">
        <v>4222</v>
      </c>
      <c r="G25" s="5" t="s">
        <v>4223</v>
      </c>
      <c r="H25" s="9">
        <v>45680</v>
      </c>
    </row>
    <row r="26" spans="1:8" ht="72">
      <c r="A26" s="3">
        <f t="shared" si="0"/>
        <v>25</v>
      </c>
      <c r="B26" s="3" t="s">
        <v>377</v>
      </c>
      <c r="C26" s="4" t="s">
        <v>4224</v>
      </c>
      <c r="D26" s="3" t="s">
        <v>4225</v>
      </c>
      <c r="E26" s="4" t="str">
        <f>_xlfn.CONCAT("gs://broward_rag_documents/",Table5[[#This Row],[File_Name]])</f>
        <v>gs://broward_rag_documents/20220901-equityassessmentfactsheet.pdf</v>
      </c>
      <c r="F26" s="184" t="s">
        <v>4226</v>
      </c>
      <c r="G26" s="5" t="s">
        <v>4227</v>
      </c>
      <c r="H26" s="9">
        <v>45680</v>
      </c>
    </row>
    <row r="27" spans="1:8" ht="43.2">
      <c r="A27" s="3">
        <f t="shared" si="0"/>
        <v>26</v>
      </c>
      <c r="B27" s="3" t="s">
        <v>377</v>
      </c>
      <c r="C27" s="4" t="s">
        <v>4228</v>
      </c>
      <c r="D27" s="3" t="s">
        <v>4229</v>
      </c>
      <c r="E27" s="4" t="str">
        <f>_xlfn.CONCAT("gs://broward_rag_documents/",Table5[[#This Row],[File_Name]])</f>
        <v>gs://broward_rag_documents/Broward_MPO_Title_VI_Program_2023_Update_Final_Approved_06082023.pdf</v>
      </c>
      <c r="F27" s="14" t="s">
        <v>4230</v>
      </c>
      <c r="G27" s="5" t="s">
        <v>4231</v>
      </c>
      <c r="H27" s="9">
        <v>45680</v>
      </c>
    </row>
    <row r="28" spans="1:8" ht="28.8">
      <c r="A28" s="3">
        <f t="shared" si="0"/>
        <v>27</v>
      </c>
      <c r="B28" s="3" t="s">
        <v>377</v>
      </c>
      <c r="C28" s="3" t="s">
        <v>4232</v>
      </c>
      <c r="D28" s="3" t="s">
        <v>4233</v>
      </c>
      <c r="E28" s="4" t="str">
        <f>_xlfn.CONCAT("gs://broward_rag_documents/",Table5[[#This Row],[File_Name]])</f>
        <v>gs://broward_rag_documents/2020_2045_mailout.xlsx</v>
      </c>
      <c r="F28" s="14" t="s">
        <v>4234</v>
      </c>
      <c r="G28" s="5" t="s">
        <v>4235</v>
      </c>
      <c r="H28" s="9">
        <v>45687</v>
      </c>
    </row>
    <row r="29" spans="1:8" ht="28.8">
      <c r="A29" s="3">
        <f t="shared" si="0"/>
        <v>28</v>
      </c>
      <c r="B29" s="3" t="s">
        <v>377</v>
      </c>
      <c r="C29" s="3" t="s">
        <v>4236</v>
      </c>
      <c r="D29" s="3" t="s">
        <v>4237</v>
      </c>
      <c r="E29" s="4" t="str">
        <f>_xlfn.CONCAT("gs://broward_rag_documents/",Table5[[#This Row],[File_Name]])</f>
        <v>gs://broward_rag_documents/Description-of-Broward_Co-Resilience_Plan_RP_Modeling_Scenarios.xlsx</v>
      </c>
      <c r="F29" s="14" t="s">
        <v>4238</v>
      </c>
      <c r="G29" s="5" t="s">
        <v>4156</v>
      </c>
      <c r="H29" s="9">
        <v>45687</v>
      </c>
    </row>
    <row r="30" spans="1:8" ht="28.8">
      <c r="A30" s="3">
        <f t="shared" si="0"/>
        <v>29</v>
      </c>
      <c r="B30" s="3" t="s">
        <v>377</v>
      </c>
      <c r="C30" s="4" t="s">
        <v>4239</v>
      </c>
      <c r="D30" s="4" t="s">
        <v>4240</v>
      </c>
      <c r="E30" s="4" t="str">
        <f>_xlfn.CONCAT("gs://broward_rag_documents/",Table5[[#This Row],[File_Name]])</f>
        <v>gs://broward_rag_documents/December2024Ridership.pdf</v>
      </c>
      <c r="F30" s="14" t="s">
        <v>4241</v>
      </c>
      <c r="G30" s="5" t="s">
        <v>4242</v>
      </c>
      <c r="H30" s="9">
        <v>45701</v>
      </c>
    </row>
    <row r="31" spans="1:8" ht="72">
      <c r="A31" s="3">
        <f t="shared" si="0"/>
        <v>30</v>
      </c>
      <c r="B31" s="3" t="s">
        <v>377</v>
      </c>
      <c r="C31" s="4" t="s">
        <v>4243</v>
      </c>
      <c r="D31" s="4" t="s">
        <v>4244</v>
      </c>
      <c r="E31" s="4" t="str">
        <f>_xlfn.CONCAT("gs://broward_rag_documents/",Table5[[#This Row],[File_Name]])</f>
        <v>gs://broward_rag_documents/PREMOFinalSummaryReport.pdf</v>
      </c>
      <c r="F31" s="14" t="s">
        <v>4245</v>
      </c>
      <c r="G31" s="5" t="s">
        <v>4246</v>
      </c>
      <c r="H31" s="9">
        <v>45708</v>
      </c>
    </row>
    <row r="32" spans="1:8" ht="100.8">
      <c r="A32" s="3">
        <f t="shared" si="0"/>
        <v>31</v>
      </c>
      <c r="B32" s="3" t="s">
        <v>4247</v>
      </c>
      <c r="C32" s="4" t="s">
        <v>4248</v>
      </c>
      <c r="D32" s="4" t="s">
        <v>4249</v>
      </c>
      <c r="E32" s="4" t="str">
        <f>_xlfn.CONCAT("gs://broward_rag_documents/",Table5[[#This Row],[File_Name]])</f>
        <v>gs://broward_rag_documents/SEFL_RCAP3_Final.1.pdf</v>
      </c>
      <c r="F32" s="14" t="s">
        <v>4250</v>
      </c>
      <c r="G32" s="7" t="s">
        <v>4251</v>
      </c>
      <c r="H32" s="9">
        <v>45716</v>
      </c>
    </row>
    <row r="33" spans="1:8" ht="72">
      <c r="A33" s="3">
        <f t="shared" si="0"/>
        <v>32</v>
      </c>
      <c r="B33" s="3" t="s">
        <v>377</v>
      </c>
      <c r="C33" s="4" t="s">
        <v>4252</v>
      </c>
      <c r="D33" s="3" t="s">
        <v>4253</v>
      </c>
      <c r="E33" s="4" t="str">
        <f>_xlfn.CONCAT("gs://broward_rag_documents/",Table5[[#This Row],[File_Name]])</f>
        <v>gs://broward_rag_documents/report_fdot_resilienceactionplan_final-main.pdf</v>
      </c>
      <c r="F33" s="14" t="s">
        <v>4254</v>
      </c>
      <c r="G33" s="7" t="s">
        <v>4255</v>
      </c>
      <c r="H33" s="9">
        <v>45716</v>
      </c>
    </row>
    <row r="34" spans="1:8" ht="43.2">
      <c r="A34" s="3">
        <f t="shared" si="0"/>
        <v>33</v>
      </c>
      <c r="B34" s="3" t="s">
        <v>4256</v>
      </c>
      <c r="C34" s="4" t="s">
        <v>4257</v>
      </c>
      <c r="D34" s="3" t="s">
        <v>4258</v>
      </c>
      <c r="E34" s="4" t="str">
        <f>_xlfn.CONCAT("gs://broward_rag_documents/",Table5[[#This Row],[File_Name]])</f>
        <v>gs://broward_rag_documents/Historic_Miramar_Drainage_Infrastructure_Improvements.pdf</v>
      </c>
      <c r="F34" s="14" t="s">
        <v>4259</v>
      </c>
      <c r="G34" s="5" t="s">
        <v>4156</v>
      </c>
      <c r="H34" s="9">
        <v>45758</v>
      </c>
    </row>
    <row r="35" spans="1:8">
      <c r="A35" s="3">
        <f t="shared" si="0"/>
        <v>34</v>
      </c>
      <c r="B35" s="3" t="s">
        <v>4260</v>
      </c>
      <c r="C35" s="4" t="s">
        <v>4261</v>
      </c>
      <c r="D35" s="3" t="s">
        <v>4262</v>
      </c>
      <c r="E35" s="4" t="str">
        <f>_xlfn.CONCAT("gs://broward_rag_documents/",Table5[[#This Row],[File_Name]])</f>
        <v>gs://broward_rag_documents/Final_2025_GAP_RFA.pdf</v>
      </c>
      <c r="F35" s="14" t="s">
        <v>4263</v>
      </c>
      <c r="G35" s="5" t="s">
        <v>4156</v>
      </c>
      <c r="H35" s="9">
        <v>45758</v>
      </c>
    </row>
    <row r="36" spans="1:8" ht="28.8">
      <c r="A36" s="3">
        <f t="shared" si="0"/>
        <v>35</v>
      </c>
      <c r="B36" s="158" t="s">
        <v>55</v>
      </c>
      <c r="C36" s="4" t="s">
        <v>4264</v>
      </c>
      <c r="D36" s="3" t="s">
        <v>4265</v>
      </c>
      <c r="E36" s="4" t="str">
        <f>_xlfn.CONCAT("gs://broward_rag_documents/",Table5[[#This Row],[File_Name]])</f>
        <v>gs://broward_rag_documents/16_-_PH_7A_-_PC_21-1_MITAC_-_Miramar_-_ADA.pdf</v>
      </c>
      <c r="F36" s="14" t="s">
        <v>4266</v>
      </c>
      <c r="G36" t="s">
        <v>4156</v>
      </c>
      <c r="H36" s="9">
        <v>45758</v>
      </c>
    </row>
    <row r="37" spans="1:8" ht="28.8">
      <c r="A37" s="3">
        <f t="shared" si="0"/>
        <v>36</v>
      </c>
      <c r="B37" s="158" t="s">
        <v>55</v>
      </c>
      <c r="C37" s="4" t="s">
        <v>4267</v>
      </c>
      <c r="D37" s="3" t="s">
        <v>4268</v>
      </c>
      <c r="E37" s="4" t="str">
        <f>_xlfn.CONCAT("gs://broward_rag_documents/",Table5[[#This Row],[File_Name]])</f>
        <v>gs://broward_rag_documents/17_-_PH_7B_-_PCT_21-1_MITAC_-_Miramar_-_ADA.pdf</v>
      </c>
      <c r="F37" s="14" t="s">
        <v>4269</v>
      </c>
      <c r="G37" t="s">
        <v>4156</v>
      </c>
      <c r="H37" s="9">
        <v>45758</v>
      </c>
    </row>
    <row r="38" spans="1:8" ht="28.8">
      <c r="A38" s="3">
        <f t="shared" si="0"/>
        <v>37</v>
      </c>
      <c r="B38" s="3" t="s">
        <v>4256</v>
      </c>
      <c r="C38" s="4" t="s">
        <v>4270</v>
      </c>
      <c r="D38" s="3" t="s">
        <v>4271</v>
      </c>
      <c r="E38" s="4" t="str">
        <f>_xlfn.CONCAT("gs://broward_rag_documents/",Table5[[#This Row],[File_Name]])</f>
        <v>gs://broward_rag_documents/Report_120820_Appendices.pdf</v>
      </c>
      <c r="F38" s="14" t="s">
        <v>4272</v>
      </c>
      <c r="G38" t="s">
        <v>4156</v>
      </c>
      <c r="H38" s="9">
        <v>45758</v>
      </c>
    </row>
    <row r="39" spans="1:8">
      <c r="A39" s="3">
        <f t="shared" si="0"/>
        <v>38</v>
      </c>
      <c r="B39" s="3" t="s">
        <v>377</v>
      </c>
      <c r="C39" s="4" t="s">
        <v>4273</v>
      </c>
      <c r="D39" s="3"/>
      <c r="E39" s="4"/>
      <c r="F39" s="14" t="s">
        <v>4274</v>
      </c>
      <c r="G39" s="5" t="s">
        <v>4275</v>
      </c>
      <c r="H39" s="9">
        <v>45701</v>
      </c>
    </row>
  </sheetData>
  <hyperlinks>
    <hyperlink ref="G2" r:id="rId1" xr:uid="{13F37788-33D9-4C10-BD89-29ECA4E306E1}"/>
    <hyperlink ref="G5" r:id="rId2" xr:uid="{C97B743D-4E2E-4819-9EEC-81B2685762B2}"/>
    <hyperlink ref="G6" r:id="rId3" xr:uid="{E53F607D-FBE4-4AB0-9BDE-1163165096A9}"/>
    <hyperlink ref="G15" r:id="rId4" xr:uid="{A609F823-5390-49BD-A66E-9897924EE412}"/>
    <hyperlink ref="G22" r:id="rId5" xr:uid="{B7E8DCF7-1043-4F95-B133-555FC5D9D7AF}"/>
    <hyperlink ref="G17" r:id="rId6" xr:uid="{836C0453-7296-4B95-A98A-45AB2CB919BC}"/>
    <hyperlink ref="G18" r:id="rId7" xr:uid="{ED9532D4-FEE3-497A-9387-FA9CEB3D5E38}"/>
    <hyperlink ref="G19" r:id="rId8" xr:uid="{918F672E-774D-48E2-BABD-064CAEEB1091}"/>
    <hyperlink ref="G20" r:id="rId9" xr:uid="{FDBEB90A-1C9D-4E88-BE52-F3A946589123}"/>
    <hyperlink ref="G7:G14" r:id="rId10" display="INTERNAL" xr:uid="{2D6E58BF-B65E-4E57-AD37-A5B657F62810}"/>
    <hyperlink ref="G3" r:id="rId11" xr:uid="{20351E07-FF22-475C-8C10-1E7A87BB8EF7}"/>
    <hyperlink ref="G4" r:id="rId12" xr:uid="{185136B9-C02C-4567-8CD8-26A5997DF4EE}"/>
    <hyperlink ref="G16" r:id="rId13" xr:uid="{7FCD8014-88A4-432D-B2CE-BCBA5243AE38}"/>
    <hyperlink ref="G21" r:id="rId14" xr:uid="{B1A5D0DB-7B4D-4878-AB97-27C903A304D1}"/>
    <hyperlink ref="G23" r:id="rId15" xr:uid="{F8C25725-E798-46EC-894B-BDBC79578E20}"/>
    <hyperlink ref="G26" r:id="rId16" xr:uid="{CEAF4D9E-C03E-4422-A01A-84E3285A9052}"/>
    <hyperlink ref="G24" r:id="rId17" xr:uid="{982760EA-012D-412C-9DB7-84CA83C53C00}"/>
    <hyperlink ref="G25" r:id="rId18" xr:uid="{07A793CD-6435-43F4-9563-84F8B45D2961}"/>
    <hyperlink ref="G27" r:id="rId19" xr:uid="{A0FE3D6B-30F4-4058-9F7F-5CF9521E4775}"/>
    <hyperlink ref="G29" r:id="rId20" xr:uid="{87F68499-04C1-4987-8BA4-2B242611DA92}"/>
    <hyperlink ref="G28" r:id="rId21" xr:uid="{A966A687-6CEF-4E66-9BD3-ECC189F0AB20}"/>
    <hyperlink ref="G30" r:id="rId22" xr:uid="{88DA8CEE-B896-4A8E-AB94-53879660DC18}"/>
    <hyperlink ref="G39" r:id="rId23" xr:uid="{4AE4C530-6FE6-46D8-B8CC-A4421EFB6830}"/>
    <hyperlink ref="G35" r:id="rId24" display="../../../../../:b:/r/sites/BrowardMPOTechTeam/Shared Documents/General/SMART Grant Phase I/Data Sources/Data Sources %26 Dictionary/BMPO Resiliency, Housing Data/Final 2025 GAP RFA.pdf?csf=1&amp;web=1&amp;e=ITPb2w" xr:uid="{9F8B5BC1-7856-4694-9BE1-A1E1B97F35C7}"/>
    <hyperlink ref="G33" r:id="rId25" xr:uid="{FEE55CD8-65C7-44B6-AE91-32791773D747}"/>
    <hyperlink ref="G32" r:id="rId26" xr:uid="{B0F5142C-EBAE-409B-B25E-5BD15A2C03E0}"/>
    <hyperlink ref="G34" r:id="rId27" display="../../../../../:b:/r/sites/BrowardMPOTechTeam/Shared Documents/General/SMART Grant Phase I/Data Sources/Data Sources %26 Dictionary/Miramar Data/Historic Miramar Drainage Infrastructure Improvements.pdf?csf=1&amp;web=1&amp;e=A04PRV" xr:uid="{97FE7DD6-30E1-AB4F-8D60-75B592D95734}"/>
  </hyperlinks>
  <pageMargins left="0.7" right="0.7" top="0.75" bottom="0.75" header="0.3" footer="0.3"/>
  <pageSetup orientation="portrait" r:id="rId28"/>
  <tableParts count="1">
    <tablePart r:id="rId29"/>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DB809-7776-4AE4-9AD1-AC2CC0541E17}">
  <sheetPr>
    <tabColor theme="9" tint="0.79998168889431442"/>
  </sheetPr>
  <dimension ref="A1:N45"/>
  <sheetViews>
    <sheetView zoomScale="70" zoomScaleNormal="70" workbookViewId="0"/>
  </sheetViews>
  <sheetFormatPr defaultColWidth="8.6640625" defaultRowHeight="14.4"/>
  <cols>
    <col min="1" max="1" width="6.33203125" style="3" customWidth="1"/>
    <col min="2" max="2" width="13.33203125" style="3" bestFit="1" customWidth="1"/>
    <col min="3" max="3" width="31.6640625" style="3" customWidth="1"/>
    <col min="4" max="4" width="31.33203125" style="3" customWidth="1"/>
    <col min="5" max="5" width="37.44140625" style="3" customWidth="1"/>
    <col min="6" max="6" width="77.44140625" style="3" customWidth="1"/>
    <col min="7" max="7" width="47.44140625" style="2" customWidth="1"/>
    <col min="8" max="8" width="15.6640625" style="2" bestFit="1" customWidth="1"/>
    <col min="9" max="9" width="15.6640625" style="4" bestFit="1" customWidth="1"/>
    <col min="10" max="10" width="31.44140625" style="63" customWidth="1"/>
    <col min="11" max="11" width="22.44140625" style="4" customWidth="1"/>
    <col min="12" max="12" width="33.6640625" style="3" customWidth="1"/>
    <col min="13" max="13" width="50.44140625" style="3" customWidth="1"/>
  </cols>
  <sheetData>
    <row r="1" spans="1:13">
      <c r="A1" s="82" t="s">
        <v>10</v>
      </c>
      <c r="B1" s="82" t="s">
        <v>11</v>
      </c>
      <c r="C1" s="3" t="s">
        <v>12</v>
      </c>
      <c r="D1" s="3" t="s">
        <v>13</v>
      </c>
      <c r="E1" s="82" t="s">
        <v>14</v>
      </c>
      <c r="F1" s="82" t="s">
        <v>15</v>
      </c>
      <c r="G1" s="8" t="s">
        <v>16</v>
      </c>
      <c r="H1" s="8" t="s">
        <v>17</v>
      </c>
      <c r="I1" s="8" t="s">
        <v>18</v>
      </c>
      <c r="J1" s="82" t="s">
        <v>19</v>
      </c>
      <c r="K1" s="139" t="s">
        <v>20</v>
      </c>
      <c r="L1" s="82" t="s">
        <v>21</v>
      </c>
      <c r="M1" s="82" t="s">
        <v>22</v>
      </c>
    </row>
    <row r="2" spans="1:13" ht="100.8">
      <c r="A2" s="3">
        <f t="shared" ref="A2:A45" si="0">ROW()-1</f>
        <v>1</v>
      </c>
      <c r="B2" s="3" t="s">
        <v>23</v>
      </c>
      <c r="C2" s="3" t="s">
        <v>24</v>
      </c>
      <c r="D2" s="5" t="s">
        <v>25</v>
      </c>
      <c r="E2" s="3" t="s">
        <v>26</v>
      </c>
      <c r="F2" s="3" t="s">
        <v>27</v>
      </c>
      <c r="G2" s="4" t="s">
        <v>28</v>
      </c>
      <c r="H2" s="4">
        <v>16</v>
      </c>
      <c r="I2" s="4">
        <v>537157</v>
      </c>
      <c r="J2" s="5"/>
      <c r="K2" s="63" cm="1">
        <f t="array" ref="K2">_xlfn.IFNA(VLOOKUP(Table19[[#This Row],[Table]],TRANSPOSE([1]Standards!$D$2:$AK$26),25,FALSE), 100)</f>
        <v>92</v>
      </c>
      <c r="L2" s="92">
        <v>45715</v>
      </c>
      <c r="M2" s="4" t="s">
        <v>29</v>
      </c>
    </row>
    <row r="3" spans="1:13" ht="129.6">
      <c r="A3" s="3">
        <f t="shared" si="0"/>
        <v>2</v>
      </c>
      <c r="B3" s="3" t="s">
        <v>23</v>
      </c>
      <c r="C3" s="3" t="s">
        <v>30</v>
      </c>
      <c r="D3" s="5" t="s">
        <v>31</v>
      </c>
      <c r="E3" s="3" t="s">
        <v>32</v>
      </c>
      <c r="F3" s="3" t="s">
        <v>33</v>
      </c>
      <c r="G3" s="4" t="s">
        <v>34</v>
      </c>
      <c r="H3" s="4">
        <v>35</v>
      </c>
      <c r="I3" s="4">
        <v>936</v>
      </c>
      <c r="J3" s="5" t="s">
        <v>35</v>
      </c>
      <c r="K3" s="63" cm="1">
        <f t="array" ref="K3">_xlfn.IFNA(VLOOKUP(Table19[[#This Row],[Table]],TRANSPOSE([1]Standards!$D$2:$AK$26),25,FALSE), 100)</f>
        <v>90</v>
      </c>
      <c r="L3" s="9">
        <v>45723</v>
      </c>
      <c r="M3" s="4" t="s">
        <v>36</v>
      </c>
    </row>
    <row r="4" spans="1:13" ht="86.4">
      <c r="A4" s="3">
        <f t="shared" si="0"/>
        <v>3</v>
      </c>
      <c r="B4" s="3" t="s">
        <v>23</v>
      </c>
      <c r="C4" s="3" t="s">
        <v>30</v>
      </c>
      <c r="D4" s="5" t="s">
        <v>37</v>
      </c>
      <c r="E4" s="55" t="s">
        <v>38</v>
      </c>
      <c r="F4" s="3" t="s">
        <v>39</v>
      </c>
      <c r="G4" s="4" t="s">
        <v>40</v>
      </c>
      <c r="H4" s="4">
        <v>6</v>
      </c>
      <c r="I4" s="4">
        <v>87</v>
      </c>
      <c r="J4" s="5" t="s">
        <v>37</v>
      </c>
      <c r="K4" s="63" cm="1">
        <f t="array" ref="K4">_xlfn.IFNA(VLOOKUP(Table19[[#This Row],[Table]],TRANSPOSE([1]Standards!$D$2:$AK$26),25,FALSE), 100)</f>
        <v>100</v>
      </c>
      <c r="L4" s="92">
        <v>45705</v>
      </c>
      <c r="M4" s="4" t="s">
        <v>36</v>
      </c>
    </row>
    <row r="5" spans="1:13" ht="43.2">
      <c r="A5" s="3">
        <f t="shared" si="0"/>
        <v>4</v>
      </c>
      <c r="B5" s="3" t="s">
        <v>23</v>
      </c>
      <c r="C5" s="3" t="s">
        <v>41</v>
      </c>
      <c r="D5" s="5" t="s">
        <v>42</v>
      </c>
      <c r="E5" s="55" t="s">
        <v>43</v>
      </c>
      <c r="F5" s="3" t="s">
        <v>44</v>
      </c>
      <c r="G5" s="4" t="s">
        <v>45</v>
      </c>
      <c r="H5" s="4">
        <v>16</v>
      </c>
      <c r="I5" s="4">
        <v>1</v>
      </c>
      <c r="J5" s="7" t="s">
        <v>46</v>
      </c>
      <c r="K5" s="63" cm="1">
        <f t="array" ref="K5">_xlfn.IFNA(VLOOKUP(Table19[[#This Row],[Table]],TRANSPOSE([1]Standards!$D$2:$AK$26),25,FALSE), 100)</f>
        <v>98.000000000000014</v>
      </c>
      <c r="L5" s="9">
        <v>45705</v>
      </c>
      <c r="M5" s="4" t="s">
        <v>47</v>
      </c>
    </row>
    <row r="6" spans="1:13" ht="43.2">
      <c r="A6" s="3">
        <f t="shared" si="0"/>
        <v>5</v>
      </c>
      <c r="B6" s="3" t="s">
        <v>23</v>
      </c>
      <c r="C6" s="3" t="s">
        <v>48</v>
      </c>
      <c r="D6" s="5" t="s">
        <v>49</v>
      </c>
      <c r="E6" s="3" t="s">
        <v>50</v>
      </c>
      <c r="F6" s="3" t="s">
        <v>51</v>
      </c>
      <c r="G6" s="4" t="s">
        <v>52</v>
      </c>
      <c r="H6" s="4">
        <v>11</v>
      </c>
      <c r="I6" s="4">
        <v>14527</v>
      </c>
      <c r="J6" s="7" t="s">
        <v>53</v>
      </c>
      <c r="K6" s="63" cm="1">
        <f t="array" ref="K6">_xlfn.IFNA(VLOOKUP(Table19[[#This Row],[Table]],TRANSPOSE([1]Standards!$D$2:$AK$26),25,FALSE), 100)</f>
        <v>96</v>
      </c>
      <c r="L6" s="9">
        <v>45693</v>
      </c>
      <c r="M6" s="4" t="s">
        <v>54</v>
      </c>
    </row>
    <row r="7" spans="1:13" ht="302.39999999999998">
      <c r="A7" s="3">
        <f t="shared" si="0"/>
        <v>6</v>
      </c>
      <c r="B7" s="13" t="s">
        <v>23</v>
      </c>
      <c r="C7" s="13" t="s">
        <v>55</v>
      </c>
      <c r="D7" s="163" t="s">
        <v>56</v>
      </c>
      <c r="E7" s="13" t="s">
        <v>57</v>
      </c>
      <c r="F7" s="13" t="s">
        <v>58</v>
      </c>
      <c r="G7" s="86" t="s">
        <v>59</v>
      </c>
      <c r="H7" s="4">
        <v>9</v>
      </c>
      <c r="I7" s="4">
        <v>3286</v>
      </c>
      <c r="J7" s="165" t="s">
        <v>60</v>
      </c>
      <c r="K7" s="63" cm="1">
        <f t="array" ref="K7">_xlfn.IFNA(VLOOKUP(Table19[[#This Row],[Table]],TRANSPOSE([1]Standards!$D$2:$AK$26),25,FALSE), 100)</f>
        <v>86</v>
      </c>
      <c r="L7" s="87">
        <v>45700</v>
      </c>
      <c r="M7" s="88" t="s">
        <v>61</v>
      </c>
    </row>
    <row r="8" spans="1:13" ht="187.2">
      <c r="A8" s="3">
        <f t="shared" si="0"/>
        <v>7</v>
      </c>
      <c r="B8" s="13" t="s">
        <v>23</v>
      </c>
      <c r="C8" s="13" t="s">
        <v>62</v>
      </c>
      <c r="D8" s="13" t="s">
        <v>63</v>
      </c>
      <c r="E8" s="13" t="s">
        <v>64</v>
      </c>
      <c r="F8" s="13" t="s">
        <v>65</v>
      </c>
      <c r="G8" s="86" t="s">
        <v>66</v>
      </c>
      <c r="H8" s="4">
        <v>7</v>
      </c>
      <c r="I8" s="4">
        <v>49640</v>
      </c>
      <c r="J8" s="13"/>
      <c r="K8" s="63" cm="1">
        <f t="array" ref="K8">_xlfn.IFNA(VLOOKUP(Table19[[#This Row],[Table]],TRANSPOSE([1]Standards!$D$2:$AK$26),25,FALSE), 100)</f>
        <v>90</v>
      </c>
      <c r="L8" s="166">
        <v>45722</v>
      </c>
      <c r="M8" s="88"/>
    </row>
    <row r="9" spans="1:13" ht="72">
      <c r="A9" s="3">
        <f t="shared" si="0"/>
        <v>8</v>
      </c>
      <c r="B9" s="3" t="s">
        <v>23</v>
      </c>
      <c r="C9" s="13" t="s">
        <v>67</v>
      </c>
      <c r="D9" s="5" t="s">
        <v>68</v>
      </c>
      <c r="E9" s="3" t="s">
        <v>69</v>
      </c>
      <c r="F9" s="3" t="s">
        <v>70</v>
      </c>
      <c r="G9" s="4" t="s">
        <v>71</v>
      </c>
      <c r="H9" s="4">
        <v>3</v>
      </c>
      <c r="I9" s="4">
        <v>16</v>
      </c>
      <c r="J9" s="5" t="s">
        <v>68</v>
      </c>
      <c r="K9" s="63" cm="1">
        <f t="array" ref="K9">_xlfn.IFNA(VLOOKUP(Table19[[#This Row],[Table]],TRANSPOSE([1]Standards!$D$2:$AK$26),25,FALSE), 100)</f>
        <v>100</v>
      </c>
      <c r="L9" s="92"/>
      <c r="M9" s="4"/>
    </row>
    <row r="10" spans="1:13" ht="86.4">
      <c r="A10" s="3">
        <f t="shared" si="0"/>
        <v>9</v>
      </c>
      <c r="B10" s="3" t="s">
        <v>23</v>
      </c>
      <c r="C10" s="13" t="s">
        <v>72</v>
      </c>
      <c r="D10" s="5" t="s">
        <v>73</v>
      </c>
      <c r="E10" s="3" t="s">
        <v>74</v>
      </c>
      <c r="F10" s="3" t="s">
        <v>75</v>
      </c>
      <c r="G10" s="4" t="s">
        <v>76</v>
      </c>
      <c r="H10" s="4">
        <v>13</v>
      </c>
      <c r="I10" s="4">
        <v>47</v>
      </c>
      <c r="J10" s="5" t="s">
        <v>73</v>
      </c>
      <c r="K10" s="63" cm="1">
        <f t="array" ref="K10">_xlfn.IFNA(VLOOKUP(Table19[[#This Row],[Table]],TRANSPOSE([1]Standards!$D$2:$AK$26),25,FALSE), 100)</f>
        <v>92</v>
      </c>
      <c r="L10" s="92">
        <v>45713</v>
      </c>
      <c r="M10" s="4"/>
    </row>
    <row r="11" spans="1:13" ht="100.8">
      <c r="A11" s="3">
        <f t="shared" si="0"/>
        <v>10</v>
      </c>
      <c r="B11" s="3" t="s">
        <v>23</v>
      </c>
      <c r="C11" s="86" t="s">
        <v>72</v>
      </c>
      <c r="D11" s="5" t="s">
        <v>73</v>
      </c>
      <c r="E11" s="3" t="s">
        <v>77</v>
      </c>
      <c r="F11" s="3" t="s">
        <v>78</v>
      </c>
      <c r="G11" s="4" t="s">
        <v>79</v>
      </c>
      <c r="H11" s="4">
        <v>8</v>
      </c>
      <c r="I11" s="4">
        <v>4831</v>
      </c>
      <c r="J11" s="5" t="s">
        <v>73</v>
      </c>
      <c r="K11" s="63" cm="1">
        <f t="array" ref="K11">_xlfn.IFNA(VLOOKUP(Table19[[#This Row],[Table]],TRANSPOSE([1]Standards!$D$2:$AK$26),25,FALSE), 100)</f>
        <v>92</v>
      </c>
      <c r="L11" s="92">
        <v>45713</v>
      </c>
      <c r="M11" s="4"/>
    </row>
    <row r="12" spans="1:13" ht="72">
      <c r="A12" s="3">
        <f t="shared" si="0"/>
        <v>11</v>
      </c>
      <c r="B12" s="3" t="s">
        <v>23</v>
      </c>
      <c r="C12" s="13" t="s">
        <v>41</v>
      </c>
      <c r="D12" s="162" t="s">
        <v>80</v>
      </c>
      <c r="E12" s="3" t="s">
        <v>81</v>
      </c>
      <c r="F12" s="3" t="s">
        <v>82</v>
      </c>
      <c r="G12" s="4" t="s">
        <v>83</v>
      </c>
      <c r="H12" s="4">
        <v>24</v>
      </c>
      <c r="I12" s="4">
        <v>938</v>
      </c>
      <c r="J12" s="164" t="s">
        <v>84</v>
      </c>
      <c r="K12" s="63" cm="1">
        <f t="array" ref="K12">_xlfn.IFNA(VLOOKUP(Table19[[#This Row],[Table]],TRANSPOSE([1]Standards!$D$2:$AK$26),25,FALSE), 100)</f>
        <v>94</v>
      </c>
      <c r="L12" s="9">
        <v>45700</v>
      </c>
      <c r="M12" s="4" t="s">
        <v>85</v>
      </c>
    </row>
    <row r="13" spans="1:13" ht="100.8">
      <c r="A13" s="3">
        <f t="shared" si="0"/>
        <v>12</v>
      </c>
      <c r="B13" s="3" t="s">
        <v>23</v>
      </c>
      <c r="C13" s="13" t="s">
        <v>86</v>
      </c>
      <c r="D13" s="5" t="s">
        <v>87</v>
      </c>
      <c r="E13" s="3" t="s">
        <v>88</v>
      </c>
      <c r="F13" s="3" t="s">
        <v>89</v>
      </c>
      <c r="G13" s="4" t="s">
        <v>90</v>
      </c>
      <c r="H13" s="4">
        <v>3</v>
      </c>
      <c r="I13" s="4">
        <v>2</v>
      </c>
      <c r="J13" s="3"/>
      <c r="K13" s="63" cm="1">
        <f t="array" ref="K13">_xlfn.IFNA(VLOOKUP(Table19[[#This Row],[Table]],TRANSPOSE([1]Standards!$D$2:$AK$26),25,FALSE), 100)</f>
        <v>96</v>
      </c>
      <c r="L13" s="92">
        <v>45713</v>
      </c>
      <c r="M13" s="4"/>
    </row>
    <row r="14" spans="1:13" ht="100.8">
      <c r="A14" s="3">
        <f t="shared" si="0"/>
        <v>13</v>
      </c>
      <c r="B14" s="3" t="s">
        <v>23</v>
      </c>
      <c r="C14" s="13" t="s">
        <v>86</v>
      </c>
      <c r="D14" s="5" t="s">
        <v>87</v>
      </c>
      <c r="E14" s="3" t="s">
        <v>91</v>
      </c>
      <c r="F14" s="3" t="s">
        <v>92</v>
      </c>
      <c r="G14" s="4" t="s">
        <v>93</v>
      </c>
      <c r="H14" s="4">
        <v>7</v>
      </c>
      <c r="I14" s="4">
        <v>190</v>
      </c>
      <c r="J14" s="3"/>
      <c r="K14" s="63" cm="1">
        <f t="array" ref="K14">_xlfn.IFNA(VLOOKUP(Table19[[#This Row],[Table]],TRANSPOSE([1]Standards!$D$2:$AK$26),25,FALSE), 100)</f>
        <v>96</v>
      </c>
      <c r="L14" s="92">
        <v>45713</v>
      </c>
      <c r="M14" s="4"/>
    </row>
    <row r="15" spans="1:13" ht="100.8">
      <c r="A15" s="3">
        <f t="shared" si="0"/>
        <v>14</v>
      </c>
      <c r="B15" s="3" t="s">
        <v>23</v>
      </c>
      <c r="C15" s="13" t="s">
        <v>86</v>
      </c>
      <c r="D15" s="5" t="s">
        <v>87</v>
      </c>
      <c r="E15" s="3" t="s">
        <v>94</v>
      </c>
      <c r="F15" s="3" t="s">
        <v>95</v>
      </c>
      <c r="G15" s="4" t="s">
        <v>96</v>
      </c>
      <c r="H15" s="4">
        <v>3</v>
      </c>
      <c r="I15" s="4">
        <v>94</v>
      </c>
      <c r="J15" s="3"/>
      <c r="K15" s="63" cm="1">
        <f t="array" ref="K15">_xlfn.IFNA(VLOOKUP(Table19[[#This Row],[Table]],TRANSPOSE([1]Standards!$D$2:$AK$26),25,FALSE), 100)</f>
        <v>96</v>
      </c>
      <c r="L15" s="92">
        <v>45713</v>
      </c>
      <c r="M15" s="4"/>
    </row>
    <row r="16" spans="1:13" ht="86.4">
      <c r="A16" s="3">
        <f t="shared" si="0"/>
        <v>15</v>
      </c>
      <c r="B16" s="3" t="s">
        <v>23</v>
      </c>
      <c r="C16" s="3" t="s">
        <v>86</v>
      </c>
      <c r="D16" s="5" t="s">
        <v>87</v>
      </c>
      <c r="E16" s="3" t="s">
        <v>97</v>
      </c>
      <c r="F16" s="3" t="s">
        <v>98</v>
      </c>
      <c r="G16" s="4" t="s">
        <v>99</v>
      </c>
      <c r="H16" s="4">
        <v>6</v>
      </c>
      <c r="I16" s="4">
        <v>123</v>
      </c>
      <c r="J16" s="3"/>
      <c r="K16" s="63" cm="1">
        <f t="array" ref="K16">_xlfn.IFNA(VLOOKUP(Table19[[#This Row],[Table]],TRANSPOSE([1]Standards!$D$2:$AK$26),25,FALSE), 100)</f>
        <v>96</v>
      </c>
      <c r="L16" s="92">
        <v>45713</v>
      </c>
      <c r="M16" s="4"/>
    </row>
    <row r="17" spans="1:14" ht="72" customHeight="1">
      <c r="A17" s="3">
        <f t="shared" si="0"/>
        <v>16</v>
      </c>
      <c r="B17" s="3" t="s">
        <v>23</v>
      </c>
      <c r="C17" s="3" t="s">
        <v>30</v>
      </c>
      <c r="D17" s="5" t="s">
        <v>80</v>
      </c>
      <c r="E17" s="3" t="s">
        <v>100</v>
      </c>
      <c r="F17" s="3" t="s">
        <v>101</v>
      </c>
      <c r="G17" s="4" t="s">
        <v>102</v>
      </c>
      <c r="H17" s="4">
        <v>20</v>
      </c>
      <c r="I17" s="4">
        <v>42</v>
      </c>
      <c r="J17" s="5" t="s">
        <v>103</v>
      </c>
      <c r="K17" s="63" cm="1">
        <f t="array" ref="K17">_xlfn.IFNA(VLOOKUP(Table19[[#This Row],[Table]],TRANSPOSE([1]Standards!$D$2:$AK$26),25,FALSE), 100)</f>
        <v>98.000000000000014</v>
      </c>
      <c r="L17" s="9">
        <v>45693</v>
      </c>
      <c r="M17" s="4" t="s">
        <v>104</v>
      </c>
    </row>
    <row r="18" spans="1:14" ht="100.8">
      <c r="A18" s="3">
        <f t="shared" si="0"/>
        <v>17</v>
      </c>
      <c r="B18" s="3" t="s">
        <v>23</v>
      </c>
      <c r="C18" s="3" t="s">
        <v>105</v>
      </c>
      <c r="D18" s="5" t="s">
        <v>106</v>
      </c>
      <c r="E18" s="3" t="s">
        <v>107</v>
      </c>
      <c r="F18" s="3" t="s">
        <v>108</v>
      </c>
      <c r="G18" s="4" t="s">
        <v>109</v>
      </c>
      <c r="H18" s="4">
        <v>64</v>
      </c>
      <c r="I18" s="4">
        <v>69753</v>
      </c>
      <c r="J18" s="3"/>
      <c r="K18" s="63" cm="1">
        <f t="array" ref="K18">_xlfn.IFNA(VLOOKUP(Table19[[#This Row],[Table]],TRANSPOSE([1]Standards!$D$2:$AK$26),25,FALSE), 100)</f>
        <v>86</v>
      </c>
      <c r="L18" s="92">
        <v>45722</v>
      </c>
      <c r="N18" s="3"/>
    </row>
    <row r="19" spans="1:14" ht="28.8">
      <c r="A19" s="3">
        <f t="shared" si="0"/>
        <v>18</v>
      </c>
      <c r="B19" s="3" t="s">
        <v>23</v>
      </c>
      <c r="C19" s="3" t="s">
        <v>110</v>
      </c>
      <c r="D19" s="5" t="s">
        <v>111</v>
      </c>
      <c r="E19" s="3" t="s">
        <v>112</v>
      </c>
      <c r="F19" s="3" t="s">
        <v>113</v>
      </c>
      <c r="G19" s="4" t="s">
        <v>114</v>
      </c>
      <c r="H19" s="4">
        <v>4</v>
      </c>
      <c r="I19" s="4">
        <v>1</v>
      </c>
      <c r="J19" s="7" t="s">
        <v>115</v>
      </c>
      <c r="K19" s="63" cm="1">
        <f t="array" ref="K19">_xlfn.IFNA(VLOOKUP(Table19[[#This Row],[Table]],TRANSPOSE([1]Standards!$D$2:$AK$26),25,FALSE), 100)</f>
        <v>92</v>
      </c>
      <c r="L19" s="9">
        <v>45700</v>
      </c>
      <c r="M19" s="4" t="s">
        <v>116</v>
      </c>
      <c r="N19" s="3"/>
    </row>
    <row r="20" spans="1:14" ht="86.4">
      <c r="A20" s="3">
        <f t="shared" si="0"/>
        <v>19</v>
      </c>
      <c r="B20" s="3" t="s">
        <v>23</v>
      </c>
      <c r="C20" s="3" t="s">
        <v>117</v>
      </c>
      <c r="D20" s="3" t="s">
        <v>63</v>
      </c>
      <c r="E20" s="3" t="s">
        <v>118</v>
      </c>
      <c r="F20" s="3" t="s">
        <v>119</v>
      </c>
      <c r="G20" s="4" t="s">
        <v>120</v>
      </c>
      <c r="H20" s="4">
        <v>11</v>
      </c>
      <c r="I20" s="4">
        <v>20939</v>
      </c>
      <c r="J20" s="3"/>
      <c r="K20" s="63" cm="1">
        <f t="array" ref="K20">_xlfn.IFNA(VLOOKUP(Table19[[#This Row],[Table]],TRANSPOSE([1]Standards!$D$2:$AK$26),25,FALSE), 100)</f>
        <v>100</v>
      </c>
      <c r="L20" s="92">
        <v>45736</v>
      </c>
      <c r="M20" s="4"/>
      <c r="N20" s="3"/>
    </row>
    <row r="21" spans="1:14" ht="72">
      <c r="A21" s="3">
        <f t="shared" si="0"/>
        <v>20</v>
      </c>
      <c r="B21" s="3" t="s">
        <v>23</v>
      </c>
      <c r="C21" s="3" t="s">
        <v>30</v>
      </c>
      <c r="D21" s="5" t="s">
        <v>121</v>
      </c>
      <c r="E21" s="3" t="s">
        <v>122</v>
      </c>
      <c r="F21" s="3" t="s">
        <v>123</v>
      </c>
      <c r="G21" s="4" t="s">
        <v>124</v>
      </c>
      <c r="H21" s="4">
        <v>6</v>
      </c>
      <c r="I21" s="4">
        <v>105346</v>
      </c>
      <c r="J21" s="3"/>
      <c r="K21" s="63" cm="1">
        <f t="array" ref="K21">_xlfn.IFNA(VLOOKUP(Table19[[#This Row],[Table]],TRANSPOSE([1]Standards!$D$2:$AK$26),25,FALSE), 100)</f>
        <v>82</v>
      </c>
      <c r="L21" s="92">
        <v>45721</v>
      </c>
      <c r="M21" s="4"/>
      <c r="N21" s="3"/>
    </row>
    <row r="22" spans="1:14" ht="57.6">
      <c r="A22" s="3">
        <f t="shared" si="0"/>
        <v>21</v>
      </c>
      <c r="B22" s="3" t="s">
        <v>23</v>
      </c>
      <c r="C22" s="3" t="s">
        <v>110</v>
      </c>
      <c r="D22" s="162" t="s">
        <v>111</v>
      </c>
      <c r="E22" s="3" t="s">
        <v>125</v>
      </c>
      <c r="F22" s="3" t="s">
        <v>126</v>
      </c>
      <c r="G22" s="4" t="s">
        <v>127</v>
      </c>
      <c r="H22" s="4">
        <v>9</v>
      </c>
      <c r="I22" s="4">
        <v>8</v>
      </c>
      <c r="J22" s="3" t="s">
        <v>128</v>
      </c>
      <c r="K22" s="63" cm="1">
        <f t="array" ref="K22">_xlfn.IFNA(VLOOKUP(Table19[[#This Row],[Table]],TRANSPOSE([1]Standards!$D$2:$AK$26),25,FALSE), 100)</f>
        <v>100</v>
      </c>
      <c r="L22" s="9">
        <v>45700</v>
      </c>
      <c r="M22" s="4" t="s">
        <v>116</v>
      </c>
      <c r="N22" s="3"/>
    </row>
    <row r="23" spans="1:14">
      <c r="A23" s="3">
        <f t="shared" si="0"/>
        <v>22</v>
      </c>
      <c r="B23" s="3" t="s">
        <v>23</v>
      </c>
      <c r="C23" s="3" t="s">
        <v>129</v>
      </c>
      <c r="D23" s="19" t="s">
        <v>130</v>
      </c>
      <c r="E23" s="3" t="s">
        <v>131</v>
      </c>
      <c r="F23" s="3" t="s">
        <v>132</v>
      </c>
      <c r="G23" s="4" t="s">
        <v>133</v>
      </c>
      <c r="H23" s="4">
        <v>4</v>
      </c>
      <c r="I23" s="4">
        <v>312</v>
      </c>
      <c r="J23" s="5"/>
      <c r="K23" s="63" cm="1">
        <f t="array" ref="K23">_xlfn.IFNA(VLOOKUP(Table19[[#This Row],[Table]],TRANSPOSE([1]Standards!$D$2:$AK$26),25,FALSE), 100)</f>
        <v>86</v>
      </c>
      <c r="L23" s="92">
        <v>45715</v>
      </c>
      <c r="M23" s="4"/>
      <c r="N23" s="3"/>
    </row>
    <row r="24" spans="1:14" ht="72">
      <c r="A24" s="3">
        <f t="shared" si="0"/>
        <v>23</v>
      </c>
      <c r="B24" s="3" t="s">
        <v>23</v>
      </c>
      <c r="C24" s="3" t="s">
        <v>110</v>
      </c>
      <c r="D24" s="5" t="s">
        <v>134</v>
      </c>
      <c r="E24" s="3" t="s">
        <v>135</v>
      </c>
      <c r="F24" s="3" t="s">
        <v>136</v>
      </c>
      <c r="G24" s="4" t="s">
        <v>137</v>
      </c>
      <c r="H24" s="4">
        <v>9</v>
      </c>
      <c r="I24" s="4">
        <v>108</v>
      </c>
      <c r="J24" s="7" t="s">
        <v>138</v>
      </c>
      <c r="K24" s="63" cm="1">
        <f t="array" ref="K24">_xlfn.IFNA(VLOOKUP(Table19[[#This Row],[Table]],TRANSPOSE([1]Standards!$D$2:$AK$26),25,FALSE), 100)</f>
        <v>92</v>
      </c>
      <c r="L24" s="9">
        <v>45701</v>
      </c>
      <c r="M24" s="4" t="s">
        <v>61</v>
      </c>
      <c r="N24" s="3"/>
    </row>
    <row r="25" spans="1:14" ht="57.6">
      <c r="A25" s="3">
        <f t="shared" si="0"/>
        <v>24</v>
      </c>
      <c r="B25" s="3" t="s">
        <v>23</v>
      </c>
      <c r="C25" s="3" t="s">
        <v>129</v>
      </c>
      <c r="D25" s="5" t="s">
        <v>130</v>
      </c>
      <c r="E25" s="3" t="s">
        <v>139</v>
      </c>
      <c r="F25" s="3" t="s">
        <v>140</v>
      </c>
      <c r="G25" s="4" t="s">
        <v>141</v>
      </c>
      <c r="H25" s="4">
        <v>14</v>
      </c>
      <c r="I25" s="4">
        <v>937</v>
      </c>
      <c r="J25" s="5"/>
      <c r="K25" s="63" cm="1">
        <f t="array" ref="K25">_xlfn.IFNA(VLOOKUP(Table19[[#This Row],[Table]],TRANSPOSE([1]Standards!$D$2:$AK$26),25,FALSE), 100)</f>
        <v>86</v>
      </c>
      <c r="L25" s="92">
        <v>45715</v>
      </c>
      <c r="M25" s="4"/>
      <c r="N25" s="3"/>
    </row>
    <row r="26" spans="1:14" ht="57.6">
      <c r="A26" s="3">
        <f t="shared" si="0"/>
        <v>25</v>
      </c>
      <c r="B26" s="3" t="s">
        <v>23</v>
      </c>
      <c r="C26" s="3" t="s">
        <v>129</v>
      </c>
      <c r="D26" s="5" t="s">
        <v>130</v>
      </c>
      <c r="E26" s="3" t="s">
        <v>142</v>
      </c>
      <c r="F26" s="3" t="s">
        <v>143</v>
      </c>
      <c r="G26" s="4" t="s">
        <v>144</v>
      </c>
      <c r="H26" s="4">
        <v>18</v>
      </c>
      <c r="I26" s="4">
        <v>21</v>
      </c>
      <c r="J26" s="5"/>
      <c r="K26" s="63" cm="1">
        <f t="array" ref="K26">_xlfn.IFNA(VLOOKUP(Table19[[#This Row],[Table]],TRANSPOSE([1]Standards!$D$2:$AK$26),25,FALSE), 100)</f>
        <v>86</v>
      </c>
      <c r="L26" s="92">
        <v>45715</v>
      </c>
      <c r="M26" s="4"/>
      <c r="N26" s="3"/>
    </row>
    <row r="27" spans="1:14" ht="43.2">
      <c r="A27" s="3">
        <f t="shared" si="0"/>
        <v>26</v>
      </c>
      <c r="B27" s="3" t="s">
        <v>23</v>
      </c>
      <c r="C27" s="3" t="s">
        <v>129</v>
      </c>
      <c r="D27" s="5" t="s">
        <v>130</v>
      </c>
      <c r="E27" s="3" t="s">
        <v>145</v>
      </c>
      <c r="F27" s="3" t="s">
        <v>146</v>
      </c>
      <c r="G27" s="4" t="s">
        <v>147</v>
      </c>
      <c r="H27" s="4">
        <v>6</v>
      </c>
      <c r="I27" s="4">
        <v>1124</v>
      </c>
      <c r="J27" s="3"/>
      <c r="K27" s="63" cm="1">
        <f t="array" ref="K27">_xlfn.IFNA(VLOOKUP(Table19[[#This Row],[Table]],TRANSPOSE([1]Standards!$D$2:$AK$26),25,FALSE), 100)</f>
        <v>86</v>
      </c>
      <c r="L27" s="92">
        <v>45715</v>
      </c>
      <c r="M27" s="4"/>
      <c r="N27" s="3"/>
    </row>
    <row r="28" spans="1:14" s="3" customFormat="1" ht="57.6">
      <c r="A28" s="3">
        <f t="shared" si="0"/>
        <v>27</v>
      </c>
      <c r="B28" s="3" t="s">
        <v>23</v>
      </c>
      <c r="C28" s="3" t="s">
        <v>110</v>
      </c>
      <c r="D28" s="5" t="s">
        <v>148</v>
      </c>
      <c r="E28" s="3" t="s">
        <v>149</v>
      </c>
      <c r="F28" s="3" t="s">
        <v>150</v>
      </c>
      <c r="G28" s="4" t="s">
        <v>151</v>
      </c>
      <c r="H28" s="4">
        <v>18</v>
      </c>
      <c r="I28" s="4">
        <v>4882</v>
      </c>
      <c r="J28" s="3" t="s">
        <v>128</v>
      </c>
      <c r="K28" s="63" cm="1">
        <f t="array" ref="K28">_xlfn.IFNA(VLOOKUP(Table19[[#This Row],[Table]],TRANSPOSE([1]Standards!$D$2:$AK$26),25,FALSE), 100)</f>
        <v>86</v>
      </c>
      <c r="L28" s="9">
        <v>45701</v>
      </c>
      <c r="M28" s="4" t="s">
        <v>36</v>
      </c>
    </row>
    <row r="29" spans="1:14" ht="28.8">
      <c r="A29" s="3">
        <f t="shared" si="0"/>
        <v>28</v>
      </c>
      <c r="B29" s="3" t="s">
        <v>23</v>
      </c>
      <c r="C29" s="3" t="s">
        <v>129</v>
      </c>
      <c r="D29" s="5" t="s">
        <v>130</v>
      </c>
      <c r="E29" s="3" t="s">
        <v>152</v>
      </c>
      <c r="F29" s="3" t="s">
        <v>153</v>
      </c>
      <c r="G29" s="4" t="s">
        <v>154</v>
      </c>
      <c r="H29" s="4">
        <v>8</v>
      </c>
      <c r="I29" s="4">
        <v>2281</v>
      </c>
      <c r="J29" s="3"/>
      <c r="K29" s="63" cm="1">
        <f t="array" ref="K29">_xlfn.IFNA(VLOOKUP(Table19[[#This Row],[Table]],TRANSPOSE([1]Standards!$D$2:$AK$26),25,FALSE), 100)</f>
        <v>86</v>
      </c>
      <c r="L29" s="92">
        <v>45715</v>
      </c>
      <c r="M29" s="4"/>
      <c r="N29" s="3"/>
    </row>
    <row r="30" spans="1:14" ht="57.6">
      <c r="A30" s="3">
        <f t="shared" si="0"/>
        <v>29</v>
      </c>
      <c r="B30" s="3" t="s">
        <v>23</v>
      </c>
      <c r="C30" s="3" t="s">
        <v>129</v>
      </c>
      <c r="D30" s="5" t="s">
        <v>130</v>
      </c>
      <c r="E30" s="13" t="s">
        <v>155</v>
      </c>
      <c r="F30" s="13" t="s">
        <v>156</v>
      </c>
      <c r="G30" s="4" t="s">
        <v>157</v>
      </c>
      <c r="H30" s="4">
        <v>3</v>
      </c>
      <c r="I30" s="4">
        <v>1</v>
      </c>
      <c r="J30" s="3"/>
      <c r="K30" s="63" cm="1">
        <f t="array" ref="K30">_xlfn.IFNA(VLOOKUP(Table19[[#This Row],[Table]],TRANSPOSE([1]Standards!$D$2:$AK$26),25,FALSE), 100)</f>
        <v>86</v>
      </c>
      <c r="L30" s="92">
        <v>45715</v>
      </c>
      <c r="M30" s="4"/>
      <c r="N30" s="3"/>
    </row>
    <row r="31" spans="1:14" ht="129.6">
      <c r="A31" s="3">
        <f t="shared" si="0"/>
        <v>30</v>
      </c>
      <c r="B31" s="3" t="s">
        <v>23</v>
      </c>
      <c r="C31" s="3" t="s">
        <v>110</v>
      </c>
      <c r="D31" s="5" t="s">
        <v>111</v>
      </c>
      <c r="E31" s="13" t="s">
        <v>158</v>
      </c>
      <c r="F31" s="13" t="s">
        <v>159</v>
      </c>
      <c r="G31" s="4" t="s">
        <v>160</v>
      </c>
      <c r="H31" s="4">
        <v>9</v>
      </c>
      <c r="I31" s="4">
        <v>1</v>
      </c>
      <c r="J31" s="3" t="s">
        <v>128</v>
      </c>
      <c r="K31" s="63" cm="1">
        <f t="array" ref="K31">_xlfn.IFNA(VLOOKUP(Table19[[#This Row],[Table]],TRANSPOSE([1]Standards!$D$2:$AK$26),25,FALSE), 100)</f>
        <v>84.000000000000014</v>
      </c>
      <c r="L31" s="9">
        <v>45700</v>
      </c>
      <c r="M31" s="4" t="s">
        <v>116</v>
      </c>
      <c r="N31" s="3"/>
    </row>
    <row r="32" spans="1:14" ht="144">
      <c r="A32" s="3">
        <f t="shared" si="0"/>
        <v>31</v>
      </c>
      <c r="B32" s="3" t="s">
        <v>23</v>
      </c>
      <c r="C32" s="3" t="s">
        <v>110</v>
      </c>
      <c r="D32" s="5" t="s">
        <v>111</v>
      </c>
      <c r="E32" s="13" t="s">
        <v>161</v>
      </c>
      <c r="F32" s="13" t="s">
        <v>162</v>
      </c>
      <c r="G32" s="4" t="s">
        <v>163</v>
      </c>
      <c r="H32" s="4">
        <v>6</v>
      </c>
      <c r="I32" s="4">
        <v>7</v>
      </c>
      <c r="J32" s="3" t="s">
        <v>128</v>
      </c>
      <c r="K32" s="63" cm="1">
        <f t="array" ref="K32">_xlfn.IFNA(VLOOKUP(Table19[[#This Row],[Table]],TRANSPOSE([1]Standards!$D$2:$AK$26),25,FALSE), 100)</f>
        <v>100</v>
      </c>
      <c r="L32" s="9">
        <v>45700</v>
      </c>
      <c r="M32" s="4" t="s">
        <v>116</v>
      </c>
      <c r="N32" s="3"/>
    </row>
    <row r="33" spans="1:14" ht="129.6">
      <c r="A33" s="3">
        <f t="shared" si="0"/>
        <v>32</v>
      </c>
      <c r="B33" s="3" t="s">
        <v>23</v>
      </c>
      <c r="C33" s="3" t="s">
        <v>164</v>
      </c>
      <c r="D33" s="5" t="s">
        <v>165</v>
      </c>
      <c r="E33" s="3" t="s">
        <v>166</v>
      </c>
      <c r="F33" s="3" t="s">
        <v>167</v>
      </c>
      <c r="G33" s="4" t="s">
        <v>168</v>
      </c>
      <c r="H33" s="4">
        <v>6</v>
      </c>
      <c r="I33" s="4">
        <v>146229</v>
      </c>
      <c r="J33" s="5" t="s">
        <v>165</v>
      </c>
      <c r="K33" s="63" cm="1">
        <f t="array" ref="K33">_xlfn.IFNA(VLOOKUP(Table19[[#This Row],[Table]],TRANSPOSE([1]Standards!$D$2:$AK$26),25,FALSE), 100)</f>
        <v>90</v>
      </c>
      <c r="L33" s="92">
        <v>45722</v>
      </c>
      <c r="M33" s="4"/>
      <c r="N33" s="3"/>
    </row>
    <row r="34" spans="1:14" s="3" customFormat="1" ht="201.6">
      <c r="A34" s="3">
        <f t="shared" si="0"/>
        <v>33</v>
      </c>
      <c r="B34" s="3" t="s">
        <v>23</v>
      </c>
      <c r="C34" s="3" t="s">
        <v>67</v>
      </c>
      <c r="D34" s="5" t="s">
        <v>169</v>
      </c>
      <c r="E34" s="3" t="s">
        <v>170</v>
      </c>
      <c r="F34" s="3" t="s">
        <v>171</v>
      </c>
      <c r="G34" s="4" t="s">
        <v>172</v>
      </c>
      <c r="H34" s="4">
        <v>8</v>
      </c>
      <c r="I34" s="4">
        <v>21</v>
      </c>
      <c r="J34" s="5"/>
      <c r="K34" s="63" cm="1">
        <f t="array" ref="K34">_xlfn.IFNA(VLOOKUP(Table19[[#This Row],[Table]],TRANSPOSE([1]Standards!$D$2:$AK$26),25,FALSE), 100)</f>
        <v>84.000000000000014</v>
      </c>
      <c r="L34" s="9">
        <v>45693</v>
      </c>
      <c r="M34" s="4" t="s">
        <v>173</v>
      </c>
    </row>
    <row r="35" spans="1:14" ht="216">
      <c r="A35" s="3">
        <f t="shared" si="0"/>
        <v>34</v>
      </c>
      <c r="B35" s="3" t="s">
        <v>23</v>
      </c>
      <c r="C35" s="3" t="s">
        <v>110</v>
      </c>
      <c r="D35" s="5" t="s">
        <v>111</v>
      </c>
      <c r="E35" s="3" t="s">
        <v>174</v>
      </c>
      <c r="F35" s="3" t="s">
        <v>175</v>
      </c>
      <c r="G35" s="4" t="s">
        <v>176</v>
      </c>
      <c r="H35" s="4">
        <v>6</v>
      </c>
      <c r="I35" s="4">
        <v>1</v>
      </c>
      <c r="J35" s="3" t="s">
        <v>128</v>
      </c>
      <c r="K35" s="63" cm="1">
        <f t="array" ref="K35">_xlfn.IFNA(VLOOKUP(Table19[[#This Row],[Table]],TRANSPOSE([1]Standards!$D$2:$AK$26),25,FALSE), 100)</f>
        <v>86</v>
      </c>
      <c r="L35" s="9">
        <v>45701</v>
      </c>
      <c r="M35" s="4" t="s">
        <v>116</v>
      </c>
      <c r="N35" s="3"/>
    </row>
    <row r="36" spans="1:14" ht="216">
      <c r="A36" s="3">
        <f t="shared" si="0"/>
        <v>35</v>
      </c>
      <c r="B36" s="3" t="s">
        <v>23</v>
      </c>
      <c r="C36" s="3" t="s">
        <v>110</v>
      </c>
      <c r="D36" s="5" t="s">
        <v>111</v>
      </c>
      <c r="E36" s="3" t="s">
        <v>177</v>
      </c>
      <c r="F36" s="3" t="s">
        <v>178</v>
      </c>
      <c r="G36" s="4" t="s">
        <v>179</v>
      </c>
      <c r="H36" s="4">
        <v>4</v>
      </c>
      <c r="I36" s="4">
        <v>7</v>
      </c>
      <c r="J36" s="3" t="s">
        <v>128</v>
      </c>
      <c r="K36" s="63" cm="1">
        <f t="array" ref="K36">_xlfn.IFNA(VLOOKUP(Table19[[#This Row],[Table]],TRANSPOSE([1]Standards!$D$2:$AK$26),25,FALSE), 100)</f>
        <v>100</v>
      </c>
      <c r="L36" s="9">
        <v>45701</v>
      </c>
      <c r="M36" s="4" t="s">
        <v>116</v>
      </c>
      <c r="N36" s="3"/>
    </row>
    <row r="37" spans="1:14" ht="273.60000000000002">
      <c r="A37" s="3">
        <f t="shared" si="0"/>
        <v>36</v>
      </c>
      <c r="B37" s="3" t="s">
        <v>23</v>
      </c>
      <c r="C37" s="3" t="s">
        <v>180</v>
      </c>
      <c r="D37" s="3" t="s">
        <v>181</v>
      </c>
      <c r="E37" s="55" t="s">
        <v>182</v>
      </c>
      <c r="F37" s="3" t="s">
        <v>183</v>
      </c>
      <c r="G37" s="4" t="s">
        <v>184</v>
      </c>
      <c r="H37" s="4">
        <v>56</v>
      </c>
      <c r="I37" s="4">
        <v>923156</v>
      </c>
      <c r="J37" s="3"/>
      <c r="K37" s="63" cm="1">
        <f t="array" ref="K37">_xlfn.IFNA(VLOOKUP(Table19[[#This Row],[Table]],TRANSPOSE([1]Standards!$D$2:$AK$26),25,FALSE), 100)</f>
        <v>100</v>
      </c>
      <c r="L37" s="92">
        <v>45771</v>
      </c>
      <c r="M37" s="4"/>
      <c r="N37" s="3"/>
    </row>
    <row r="38" spans="1:14" ht="57.6">
      <c r="A38" s="3">
        <f t="shared" si="0"/>
        <v>37</v>
      </c>
      <c r="B38" s="3" t="s">
        <v>23</v>
      </c>
      <c r="C38" s="3" t="s">
        <v>185</v>
      </c>
      <c r="D38" s="5" t="s">
        <v>185</v>
      </c>
      <c r="E38" s="3" t="s">
        <v>186</v>
      </c>
      <c r="F38" s="3" t="s">
        <v>187</v>
      </c>
      <c r="G38" s="4" t="s">
        <v>188</v>
      </c>
      <c r="H38" s="4">
        <v>3</v>
      </c>
      <c r="I38" s="4">
        <v>36</v>
      </c>
      <c r="J38" s="16" t="s">
        <v>185</v>
      </c>
      <c r="K38" s="63" cm="1">
        <f t="array" ref="K38">_xlfn.IFNA(VLOOKUP(Table19[[#This Row],[Table]],TRANSPOSE([1]Standards!$D$2:$AK$26),25,FALSE), 100)</f>
        <v>100</v>
      </c>
      <c r="L38" s="9">
        <v>45686</v>
      </c>
      <c r="M38" s="4"/>
      <c r="N38" s="3"/>
    </row>
    <row r="39" spans="1:14" ht="409.6">
      <c r="A39" s="3">
        <f t="shared" si="0"/>
        <v>38</v>
      </c>
      <c r="B39" s="3" t="s">
        <v>23</v>
      </c>
      <c r="C39" s="3" t="s">
        <v>189</v>
      </c>
      <c r="D39" s="3" t="s">
        <v>181</v>
      </c>
      <c r="E39" s="3" t="s">
        <v>190</v>
      </c>
      <c r="F39" s="3" t="s">
        <v>191</v>
      </c>
      <c r="G39" s="4" t="s">
        <v>192</v>
      </c>
      <c r="H39" s="4">
        <v>122</v>
      </c>
      <c r="I39" s="4">
        <v>136168</v>
      </c>
      <c r="J39" s="16" t="s">
        <v>193</v>
      </c>
      <c r="K39" s="63" cm="1">
        <f t="array" ref="K39">_xlfn.IFNA(VLOOKUP(Table19[[#This Row],[Table]],TRANSPOSE([1]Standards!$D$2:$AK$26),25,FALSE), 100)</f>
        <v>100</v>
      </c>
      <c r="L39" s="9">
        <v>45751</v>
      </c>
      <c r="M39" s="4" t="s">
        <v>194</v>
      </c>
    </row>
    <row r="40" spans="1:14" ht="409.6">
      <c r="A40" s="3">
        <f t="shared" si="0"/>
        <v>39</v>
      </c>
      <c r="B40" s="3" t="s">
        <v>23</v>
      </c>
      <c r="C40" s="3" t="s">
        <v>189</v>
      </c>
      <c r="D40" s="3" t="s">
        <v>181</v>
      </c>
      <c r="E40" s="3" t="s">
        <v>195</v>
      </c>
      <c r="F40" s="3" t="s">
        <v>196</v>
      </c>
      <c r="G40" s="4" t="s">
        <v>197</v>
      </c>
      <c r="H40" s="4">
        <v>122</v>
      </c>
      <c r="I40" s="4">
        <v>159753</v>
      </c>
      <c r="J40" s="16" t="s">
        <v>193</v>
      </c>
      <c r="K40" s="63" cm="1">
        <f t="array" ref="K40">_xlfn.IFNA(VLOOKUP(Table19[[#This Row],[Table]],TRANSPOSE([1]Standards!$D$2:$AK$26),25,FALSE), 100)</f>
        <v>100</v>
      </c>
      <c r="L40" s="9">
        <v>45751</v>
      </c>
      <c r="M40" s="4" t="s">
        <v>198</v>
      </c>
    </row>
    <row r="41" spans="1:14" ht="409.6">
      <c r="A41" s="3">
        <f t="shared" si="0"/>
        <v>40</v>
      </c>
      <c r="B41" s="3" t="s">
        <v>23</v>
      </c>
      <c r="C41" s="3" t="s">
        <v>189</v>
      </c>
      <c r="D41" s="3" t="s">
        <v>181</v>
      </c>
      <c r="E41" s="3" t="s">
        <v>199</v>
      </c>
      <c r="F41" s="3" t="s">
        <v>200</v>
      </c>
      <c r="G41" s="4" t="s">
        <v>201</v>
      </c>
      <c r="H41" s="4">
        <v>122</v>
      </c>
      <c r="I41" s="4">
        <v>203181</v>
      </c>
      <c r="J41" s="16" t="s">
        <v>193</v>
      </c>
      <c r="K41" s="63" cm="1">
        <f t="array" ref="K41">_xlfn.IFNA(VLOOKUP(Table19[[#This Row],[Table]],TRANSPOSE([1]Standards!$D$2:$AK$26),25,FALSE), 100)</f>
        <v>100</v>
      </c>
      <c r="L41" s="9">
        <v>45751</v>
      </c>
      <c r="M41" s="4" t="s">
        <v>202</v>
      </c>
    </row>
    <row r="42" spans="1:14" ht="388.8">
      <c r="A42" s="3">
        <f t="shared" si="0"/>
        <v>41</v>
      </c>
      <c r="B42" s="3" t="s">
        <v>23</v>
      </c>
      <c r="C42" s="3" t="s">
        <v>189</v>
      </c>
      <c r="D42" s="3" t="s">
        <v>181</v>
      </c>
      <c r="E42" s="3" t="s">
        <v>203</v>
      </c>
      <c r="F42" s="3" t="s">
        <v>204</v>
      </c>
      <c r="G42" s="4" t="s">
        <v>205</v>
      </c>
      <c r="H42" s="4">
        <v>53</v>
      </c>
      <c r="I42" s="4">
        <v>568494</v>
      </c>
      <c r="J42" s="16" t="s">
        <v>193</v>
      </c>
      <c r="K42" s="63" cm="1">
        <f t="array" ref="K42">_xlfn.IFNA(VLOOKUP(Table19[[#This Row],[Table]],TRANSPOSE([1]Standards!$D$2:$AK$26),25,FALSE), 100)</f>
        <v>100</v>
      </c>
      <c r="L42" s="9">
        <v>45751</v>
      </c>
      <c r="M42" s="3" t="s">
        <v>206</v>
      </c>
    </row>
    <row r="43" spans="1:14" ht="259.2">
      <c r="A43" s="3">
        <f t="shared" si="0"/>
        <v>42</v>
      </c>
      <c r="B43" s="3" t="s">
        <v>23</v>
      </c>
      <c r="C43" s="3" t="s">
        <v>189</v>
      </c>
      <c r="D43" s="3" t="s">
        <v>181</v>
      </c>
      <c r="E43" s="3" t="s">
        <v>207</v>
      </c>
      <c r="F43" s="3" t="s">
        <v>208</v>
      </c>
      <c r="G43" s="4" t="s">
        <v>209</v>
      </c>
      <c r="H43" s="4">
        <v>20</v>
      </c>
      <c r="I43" s="4">
        <v>531797</v>
      </c>
      <c r="J43" s="16" t="s">
        <v>193</v>
      </c>
      <c r="K43" s="63" cm="1">
        <f t="array" ref="K43">_xlfn.IFNA(VLOOKUP(Table19[[#This Row],[Table]],TRANSPOSE([1]Standards!$D$2:$AK$26),25,FALSE), 100)</f>
        <v>100</v>
      </c>
      <c r="L43" s="9">
        <v>45751</v>
      </c>
      <c r="M43" s="4" t="s">
        <v>210</v>
      </c>
    </row>
    <row r="44" spans="1:14" ht="409.6">
      <c r="A44" s="3">
        <f t="shared" si="0"/>
        <v>43</v>
      </c>
      <c r="B44" s="3" t="s">
        <v>23</v>
      </c>
      <c r="C44" s="3" t="s">
        <v>189</v>
      </c>
      <c r="D44" s="3" t="s">
        <v>181</v>
      </c>
      <c r="E44" s="3" t="s">
        <v>211</v>
      </c>
      <c r="F44" s="3" t="s">
        <v>212</v>
      </c>
      <c r="G44" s="4" t="s">
        <v>213</v>
      </c>
      <c r="H44" s="4">
        <v>164</v>
      </c>
      <c r="I44" s="4">
        <v>575343</v>
      </c>
      <c r="J44" s="16" t="s">
        <v>193</v>
      </c>
      <c r="K44" s="63" cm="1">
        <f t="array" ref="K44">_xlfn.IFNA(VLOOKUP(Table19[[#This Row],[Table]],TRANSPOSE([1]Standards!$D$2:$AK$26),25,FALSE), 100)</f>
        <v>100</v>
      </c>
      <c r="L44" s="9">
        <v>45751</v>
      </c>
      <c r="M44" s="3" t="s">
        <v>214</v>
      </c>
    </row>
    <row r="45" spans="1:14" ht="409.6">
      <c r="A45" s="3">
        <f t="shared" si="0"/>
        <v>44</v>
      </c>
      <c r="B45" s="3" t="s">
        <v>23</v>
      </c>
      <c r="C45" s="3" t="s">
        <v>189</v>
      </c>
      <c r="D45" s="3" t="s">
        <v>181</v>
      </c>
      <c r="E45" s="3" t="s">
        <v>215</v>
      </c>
      <c r="F45" s="3" t="s">
        <v>216</v>
      </c>
      <c r="G45" s="4" t="s">
        <v>217</v>
      </c>
      <c r="H45" s="4">
        <v>164</v>
      </c>
      <c r="I45" s="4">
        <v>575343</v>
      </c>
      <c r="J45" s="16" t="s">
        <v>193</v>
      </c>
      <c r="K45" s="63" cm="1">
        <f t="array" ref="K45">_xlfn.IFNA(VLOOKUP(Table19[[#This Row],[Table]],TRANSPOSE([1]Standards!$D$2:$AK$26),25,FALSE), 100)</f>
        <v>100</v>
      </c>
      <c r="L45" s="9">
        <v>45751</v>
      </c>
      <c r="M45" s="4" t="s">
        <v>218</v>
      </c>
    </row>
  </sheetData>
  <hyperlinks>
    <hyperlink ref="D34" r:id="rId1" xr:uid="{3DAEB14F-4243-4080-A884-800403F77007}"/>
    <hyperlink ref="J6" r:id="rId2" xr:uid="{28FC1F46-8AE8-4C77-A423-AA06D102B120}"/>
    <hyperlink ref="D6" r:id="rId3" xr:uid="{9A406A99-D7FC-4B8C-AF87-3A8B7DE8DFA1}"/>
    <hyperlink ref="D17" r:id="rId4" display="../../../../../:u:/r/sites/BrowardMPOTechTeam/Shared Documents/General/SMART Grant Phase I/Data Sources/Data Sources %26 Dictionary/BMPO Resiliency, Housing Data/Demographics_Tracts_BMPO.zip?csf=1&amp;web=1&amp;e=NieB9F" xr:uid="{52FDF9A8-40DA-4932-B28F-371EDC529F11}"/>
    <hyperlink ref="J17" r:id="rId5" xr:uid="{57A3007E-BE88-4C3F-82C1-3541BE6941EE}"/>
    <hyperlink ref="J7" r:id="rId6" xr:uid="{774475B9-7EDC-4C3D-84B2-C2F626AAD70D}"/>
    <hyperlink ref="D7" r:id="rId7" xr:uid="{8805FBF9-B528-468B-B6D8-0B8103351AE4}"/>
    <hyperlink ref="J12" r:id="rId8" xr:uid="{597BE28D-966A-432D-AF69-6B32004AE92B}"/>
    <hyperlink ref="D12" r:id="rId9" display="../../../../../:u:/r/sites/BrowardMPOTechTeam/Shared Documents/General/SMART Grant Phase I/Data Sources/Data Sources %26 Dictionary/BMPO Resiliency, Housing Data/Demographics_Tracts_BMPO.zip?csf=1&amp;web=1&amp;e=NieB9F" xr:uid="{AE71D96E-5B5C-4F45-B5B0-1737F7D21B7E}"/>
    <hyperlink ref="D22" r:id="rId10" xr:uid="{6AEB83AE-8228-4D10-A6B6-C8FB1309EC58}"/>
    <hyperlink ref="D31" r:id="rId11" xr:uid="{75C5B3DC-7104-4FF1-837B-06E324BEB975}"/>
    <hyperlink ref="D32" r:id="rId12" xr:uid="{F36751D4-9F8B-410D-A0CC-CA8DD2C47A4D}"/>
    <hyperlink ref="J19" r:id="rId13" xr:uid="{905A5D93-8C93-48F1-A589-9FD52C567C72}"/>
    <hyperlink ref="D19" r:id="rId14" xr:uid="{7DF6712B-3609-4CA1-A23B-E60B44EE34F8}"/>
    <hyperlink ref="D35" r:id="rId15" xr:uid="{AA5E5C2E-F2E3-4FC1-9FC3-638C5713D052}"/>
    <hyperlink ref="D36" r:id="rId16" xr:uid="{DE97A9DA-2809-4AE9-A5B4-AB90601D3908}"/>
    <hyperlink ref="D24" r:id="rId17" xr:uid="{245F83EB-6C42-4DC9-A7F3-D2ABB4D91000}"/>
    <hyperlink ref="J24" r:id="rId18" xr:uid="{E1CB8337-386C-4413-B5B6-720B2E96D4DE}"/>
    <hyperlink ref="D3" r:id="rId19" display="../../../../../:f:/r/sites/BrowardMPOTechTeam/Shared Documents/General/SMART Grant Phase I/Data Sources/Data Sources %26 Dictionary/1-15 Data Upload/TreeEquityScorefl?csf=1&amp;web=1&amp;e=tzuSw1" xr:uid="{14BA7B37-EC95-4020-91E0-497F694ABE73}"/>
    <hyperlink ref="D5" r:id="rId20" xr:uid="{9D5DC2A7-184C-4D2D-9C67-4FEFE4B345DB}"/>
    <hyperlink ref="J5" r:id="rId21" xr:uid="{59C5389A-8906-4ED8-91EC-6DBAA1966C53}"/>
    <hyperlink ref="D4" r:id="rId22" xr:uid="{9BD67008-F334-41CA-B1E1-A56EF0E9C778}"/>
    <hyperlink ref="J4" r:id="rId23" xr:uid="{E38B616B-5605-4839-8F01-AA32EBBD0A5C}"/>
    <hyperlink ref="D13" r:id="rId24" xr:uid="{7B9C6A72-CB59-4B60-9BC8-E557CECD741A}"/>
    <hyperlink ref="D20:D22" r:id="rId25" display="intHi70 data" xr:uid="{B9C05A28-4E7F-485F-A21E-35A8F6C17FB4}"/>
    <hyperlink ref="D11" r:id="rId26" xr:uid="{604E2E69-46CE-4B76-9E4F-B2F1CCD7C389}"/>
    <hyperlink ref="J11" r:id="rId27" xr:uid="{E05E7F99-759E-46A5-BACB-758B28EAFAF4}"/>
    <hyperlink ref="D10" r:id="rId28" xr:uid="{6EB8DAFD-84E4-4CE6-909B-F37107839296}"/>
    <hyperlink ref="J10" r:id="rId29" xr:uid="{7B576234-18E6-45C0-85CC-48735F568C67}"/>
    <hyperlink ref="D2" r:id="rId30" display="../../../../../:f:/r/sites/BrowardMPOTechTeam/Shared Documents/General/SMART Grant Phase I/Data Sources/Data Sources %26 Dictionary/2-21 Upload?csf=1&amp;web=1&amp;e=FDXcYZ" xr:uid="{1136351E-7177-4662-AE62-7E1361130110}"/>
    <hyperlink ref="D9" r:id="rId31" xr:uid="{E65A207C-D5A6-4839-B77F-1AA122E8EFDA}"/>
    <hyperlink ref="J9" r:id="rId32" xr:uid="{5B245D39-F8EF-496E-8A38-4ABF81FB9985}"/>
    <hyperlink ref="D21" r:id="rId33" xr:uid="{B3773CBD-8B71-4630-A8C9-FB66CB6A8A90}"/>
    <hyperlink ref="D18" r:id="rId34" xr:uid="{DE473CAD-EA53-4359-91F5-0042D1399D27}"/>
    <hyperlink ref="D33" r:id="rId35" xr:uid="{6FDBEF27-3D66-4C7F-A3E7-6BE652FCA1D6}"/>
    <hyperlink ref="J33" r:id="rId36" xr:uid="{44E16094-DBD3-4DB5-8B34-F9AE2CD6F600}"/>
    <hyperlink ref="J39" r:id="rId37" xr:uid="{FB0DE114-439A-46F8-BE2B-46BE397D4D92}"/>
    <hyperlink ref="J40:J45" r:id="rId38" display="https://firststreet.org/documentation" xr:uid="{50FE1AF4-C4D1-476A-8A24-A0A2BD80C68E}"/>
    <hyperlink ref="J3" r:id="rId39" xr:uid="{2C5BEFBC-6A55-4E3A-869B-861D96976ADA}"/>
  </hyperlinks>
  <pageMargins left="0.7" right="0.7" top="0.75" bottom="0.75" header="0.3" footer="0.3"/>
  <pageSetup orientation="portrait" r:id="rId40"/>
  <legacyDrawing r:id="rId41"/>
  <tableParts count="1">
    <tablePart r:id="rId4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882CA-2817-4F34-A5BE-FC85B9DA8E44}">
  <sheetPr>
    <tabColor theme="9" tint="0.79998168889431442"/>
  </sheetPr>
  <dimension ref="A1:Y1237"/>
  <sheetViews>
    <sheetView zoomScale="70" zoomScaleNormal="70" workbookViewId="0"/>
  </sheetViews>
  <sheetFormatPr defaultColWidth="8.6640625" defaultRowHeight="14.4"/>
  <cols>
    <col min="1" max="1" width="8" bestFit="1" customWidth="1"/>
    <col min="2" max="2" width="14" bestFit="1" customWidth="1"/>
    <col min="3" max="3" width="26.6640625" customWidth="1"/>
    <col min="4" max="4" width="89.88671875" customWidth="1"/>
    <col min="5" max="5" width="72.33203125" customWidth="1"/>
    <col min="6" max="6" width="33.44140625" customWidth="1"/>
    <col min="7" max="7" width="14.44140625" customWidth="1"/>
    <col min="8" max="8" width="24.33203125" style="66" customWidth="1"/>
    <col min="9" max="9" width="22.44140625" customWidth="1"/>
    <col min="10" max="10" width="38.44140625" customWidth="1"/>
    <col min="11" max="11" width="15.6640625" bestFit="1" customWidth="1"/>
    <col min="14" max="14" width="9" bestFit="1" customWidth="1"/>
    <col min="15" max="15" width="13.6640625" bestFit="1" customWidth="1"/>
    <col min="18" max="19" width="9" bestFit="1" customWidth="1"/>
    <col min="22" max="28" width="9" bestFit="1" customWidth="1"/>
  </cols>
  <sheetData>
    <row r="1" spans="1:11">
      <c r="A1" s="1" t="s">
        <v>10</v>
      </c>
      <c r="B1" s="1" t="s">
        <v>11</v>
      </c>
      <c r="C1" t="s">
        <v>12</v>
      </c>
      <c r="D1" s="1" t="s">
        <v>14</v>
      </c>
      <c r="E1" s="1" t="s">
        <v>219</v>
      </c>
      <c r="F1" s="1" t="s">
        <v>220</v>
      </c>
      <c r="G1" s="1" t="s">
        <v>221</v>
      </c>
      <c r="H1" s="64" t="s">
        <v>222</v>
      </c>
      <c r="I1" s="1" t="s">
        <v>223</v>
      </c>
      <c r="J1" s="1" t="s">
        <v>224</v>
      </c>
      <c r="K1" s="1" t="s">
        <v>21</v>
      </c>
    </row>
    <row r="2" spans="1:11" ht="43.2">
      <c r="A2" s="3">
        <f>ROW()-1</f>
        <v>1</v>
      </c>
      <c r="B2" s="3" t="s">
        <v>23</v>
      </c>
      <c r="C2" s="3" t="s">
        <v>24</v>
      </c>
      <c r="D2" s="3" t="s">
        <v>26</v>
      </c>
      <c r="E2" s="3" t="s">
        <v>27</v>
      </c>
      <c r="F2" s="26" t="s">
        <v>225</v>
      </c>
      <c r="G2" s="4" t="s">
        <v>226</v>
      </c>
      <c r="H2" s="4" t="s">
        <v>227</v>
      </c>
      <c r="I2" s="4" t="s">
        <v>228</v>
      </c>
      <c r="J2" s="4" t="s">
        <v>229</v>
      </c>
      <c r="K2" s="9">
        <v>45715</v>
      </c>
    </row>
    <row r="3" spans="1:11" ht="28.8">
      <c r="A3" s="3">
        <f t="shared" ref="A3:A66" si="0">ROW()-1</f>
        <v>2</v>
      </c>
      <c r="B3" s="3" t="s">
        <v>23</v>
      </c>
      <c r="C3" s="3" t="s">
        <v>24</v>
      </c>
      <c r="D3" s="3" t="s">
        <v>26</v>
      </c>
      <c r="E3" s="3" t="s">
        <v>27</v>
      </c>
      <c r="F3" s="26" t="s">
        <v>230</v>
      </c>
      <c r="G3" s="4" t="s">
        <v>231</v>
      </c>
      <c r="H3" s="4"/>
      <c r="I3" s="4">
        <v>95069</v>
      </c>
      <c r="J3" s="4" t="s">
        <v>232</v>
      </c>
      <c r="K3" s="9">
        <v>45715</v>
      </c>
    </row>
    <row r="4" spans="1:11" ht="28.8">
      <c r="A4" s="3">
        <f t="shared" si="0"/>
        <v>3</v>
      </c>
      <c r="B4" s="3" t="s">
        <v>23</v>
      </c>
      <c r="C4" s="3" t="s">
        <v>24</v>
      </c>
      <c r="D4" s="3" t="s">
        <v>26</v>
      </c>
      <c r="E4" s="3" t="s">
        <v>27</v>
      </c>
      <c r="F4" s="26" t="s">
        <v>233</v>
      </c>
      <c r="G4" s="4" t="s">
        <v>234</v>
      </c>
      <c r="H4" s="4"/>
      <c r="I4" s="4">
        <v>484235001280</v>
      </c>
      <c r="J4" s="4" t="s">
        <v>235</v>
      </c>
      <c r="K4" s="9">
        <v>45715</v>
      </c>
    </row>
    <row r="5" spans="1:11" ht="316.8">
      <c r="A5" s="3">
        <f t="shared" si="0"/>
        <v>4</v>
      </c>
      <c r="B5" s="3" t="s">
        <v>23</v>
      </c>
      <c r="C5" s="3" t="s">
        <v>24</v>
      </c>
      <c r="D5" s="3" t="s">
        <v>26</v>
      </c>
      <c r="E5" s="3" t="s">
        <v>27</v>
      </c>
      <c r="F5" s="26" t="s">
        <v>236</v>
      </c>
      <c r="G5" s="4" t="s">
        <v>234</v>
      </c>
      <c r="H5" s="4" t="s">
        <v>237</v>
      </c>
      <c r="I5" s="4" t="s">
        <v>238</v>
      </c>
      <c r="J5" s="4" t="s">
        <v>239</v>
      </c>
      <c r="K5" s="9">
        <v>45715</v>
      </c>
    </row>
    <row r="6" spans="1:11">
      <c r="A6" s="3">
        <f t="shared" si="0"/>
        <v>5</v>
      </c>
      <c r="B6" s="3" t="s">
        <v>23</v>
      </c>
      <c r="C6" s="3" t="s">
        <v>24</v>
      </c>
      <c r="D6" s="3" t="s">
        <v>26</v>
      </c>
      <c r="E6" s="3" t="s">
        <v>27</v>
      </c>
      <c r="F6" s="26" t="s">
        <v>240</v>
      </c>
      <c r="G6" s="4" t="s">
        <v>234</v>
      </c>
      <c r="H6" s="4" t="s">
        <v>241</v>
      </c>
      <c r="I6" s="4" t="s">
        <v>241</v>
      </c>
      <c r="J6" s="4" t="s">
        <v>242</v>
      </c>
      <c r="K6" s="9">
        <v>45715</v>
      </c>
    </row>
    <row r="7" spans="1:11">
      <c r="A7" s="3">
        <f t="shared" si="0"/>
        <v>6</v>
      </c>
      <c r="B7" s="3" t="s">
        <v>23</v>
      </c>
      <c r="C7" s="3" t="s">
        <v>24</v>
      </c>
      <c r="D7" s="3" t="s">
        <v>26</v>
      </c>
      <c r="E7" s="3" t="s">
        <v>27</v>
      </c>
      <c r="F7" s="26" t="s">
        <v>243</v>
      </c>
      <c r="G7" s="4" t="s">
        <v>234</v>
      </c>
      <c r="H7" s="4"/>
      <c r="I7" s="4">
        <v>33060</v>
      </c>
      <c r="J7" s="4" t="s">
        <v>244</v>
      </c>
      <c r="K7" s="9">
        <v>45715</v>
      </c>
    </row>
    <row r="8" spans="1:11" ht="86.4">
      <c r="A8" s="3">
        <f t="shared" si="0"/>
        <v>7</v>
      </c>
      <c r="B8" s="3" t="s">
        <v>23</v>
      </c>
      <c r="C8" s="3" t="s">
        <v>24</v>
      </c>
      <c r="D8" s="3" t="s">
        <v>26</v>
      </c>
      <c r="E8" s="3" t="s">
        <v>27</v>
      </c>
      <c r="F8" s="26" t="s">
        <v>245</v>
      </c>
      <c r="G8" s="4" t="s">
        <v>234</v>
      </c>
      <c r="H8" s="4" t="s">
        <v>246</v>
      </c>
      <c r="I8" s="4">
        <v>10</v>
      </c>
      <c r="J8" s="4" t="s">
        <v>247</v>
      </c>
      <c r="K8" s="9">
        <v>45715</v>
      </c>
    </row>
    <row r="9" spans="1:11" ht="86.4">
      <c r="A9" s="3">
        <f t="shared" si="0"/>
        <v>8</v>
      </c>
      <c r="B9" s="3" t="s">
        <v>23</v>
      </c>
      <c r="C9" s="3" t="s">
        <v>24</v>
      </c>
      <c r="D9" s="3" t="s">
        <v>26</v>
      </c>
      <c r="E9" s="3" t="s">
        <v>27</v>
      </c>
      <c r="F9" s="26" t="s">
        <v>248</v>
      </c>
      <c r="G9" s="4" t="s">
        <v>234</v>
      </c>
      <c r="H9" s="4" t="s">
        <v>249</v>
      </c>
      <c r="I9" s="4" t="s">
        <v>250</v>
      </c>
      <c r="J9" s="4" t="s">
        <v>251</v>
      </c>
      <c r="K9" s="9">
        <v>45715</v>
      </c>
    </row>
    <row r="10" spans="1:11" ht="86.4">
      <c r="A10" s="3">
        <f t="shared" si="0"/>
        <v>9</v>
      </c>
      <c r="B10" s="3" t="s">
        <v>23</v>
      </c>
      <c r="C10" s="3" t="s">
        <v>24</v>
      </c>
      <c r="D10" s="3" t="s">
        <v>26</v>
      </c>
      <c r="E10" s="3" t="s">
        <v>27</v>
      </c>
      <c r="F10" s="26" t="s">
        <v>252</v>
      </c>
      <c r="G10" s="4" t="s">
        <v>234</v>
      </c>
      <c r="H10" s="4"/>
      <c r="I10" s="4" t="s">
        <v>253</v>
      </c>
      <c r="J10" s="4" t="s">
        <v>254</v>
      </c>
      <c r="K10" s="9">
        <v>45715</v>
      </c>
    </row>
    <row r="11" spans="1:11" ht="28.8">
      <c r="A11" s="3">
        <f t="shared" si="0"/>
        <v>10</v>
      </c>
      <c r="B11" s="3" t="s">
        <v>23</v>
      </c>
      <c r="C11" s="3" t="s">
        <v>24</v>
      </c>
      <c r="D11" s="3" t="s">
        <v>26</v>
      </c>
      <c r="E11" s="3" t="s">
        <v>27</v>
      </c>
      <c r="F11" s="26" t="s">
        <v>255</v>
      </c>
      <c r="G11" s="4" t="s">
        <v>256</v>
      </c>
      <c r="H11" s="4"/>
      <c r="I11" s="4">
        <v>246690</v>
      </c>
      <c r="J11" s="4" t="s">
        <v>257</v>
      </c>
      <c r="K11" s="9">
        <v>45715</v>
      </c>
    </row>
    <row r="12" spans="1:11" ht="28.8">
      <c r="A12" s="3">
        <f t="shared" si="0"/>
        <v>11</v>
      </c>
      <c r="B12" s="3" t="s">
        <v>23</v>
      </c>
      <c r="C12" s="3" t="s">
        <v>24</v>
      </c>
      <c r="D12" s="3" t="s">
        <v>26</v>
      </c>
      <c r="E12" s="3" t="s">
        <v>27</v>
      </c>
      <c r="F12" s="26" t="s">
        <v>258</v>
      </c>
      <c r="G12" s="4" t="s">
        <v>256</v>
      </c>
      <c r="H12" s="4"/>
      <c r="I12" s="4">
        <v>0</v>
      </c>
      <c r="J12" s="4" t="s">
        <v>259</v>
      </c>
      <c r="K12" s="9">
        <v>45715</v>
      </c>
    </row>
    <row r="13" spans="1:11" ht="28.8">
      <c r="A13" s="3">
        <f t="shared" si="0"/>
        <v>12</v>
      </c>
      <c r="B13" s="3" t="s">
        <v>23</v>
      </c>
      <c r="C13" s="3" t="s">
        <v>24</v>
      </c>
      <c r="D13" s="3" t="s">
        <v>26</v>
      </c>
      <c r="E13" s="3" t="s">
        <v>27</v>
      </c>
      <c r="F13" s="26" t="s">
        <v>260</v>
      </c>
      <c r="G13" s="4" t="s">
        <v>256</v>
      </c>
      <c r="H13" s="4"/>
      <c r="I13" s="4">
        <v>0</v>
      </c>
      <c r="J13" s="4" t="s">
        <v>261</v>
      </c>
      <c r="K13" s="9">
        <v>45715</v>
      </c>
    </row>
    <row r="14" spans="1:11" ht="43.2">
      <c r="A14" s="3">
        <f t="shared" si="0"/>
        <v>13</v>
      </c>
      <c r="B14" s="3" t="s">
        <v>23</v>
      </c>
      <c r="C14" s="3" t="s">
        <v>24</v>
      </c>
      <c r="D14" s="3" t="s">
        <v>26</v>
      </c>
      <c r="E14" s="3" t="s">
        <v>27</v>
      </c>
      <c r="F14" s="26" t="s">
        <v>262</v>
      </c>
      <c r="G14" s="4" t="s">
        <v>256</v>
      </c>
      <c r="H14" s="4"/>
      <c r="I14" s="4">
        <v>246690</v>
      </c>
      <c r="J14" s="4" t="s">
        <v>263</v>
      </c>
      <c r="K14" s="9">
        <v>45715</v>
      </c>
    </row>
    <row r="15" spans="1:11" ht="28.8">
      <c r="A15" s="3">
        <f t="shared" si="0"/>
        <v>14</v>
      </c>
      <c r="B15" s="3" t="s">
        <v>23</v>
      </c>
      <c r="C15" s="3" t="s">
        <v>24</v>
      </c>
      <c r="D15" s="3" t="s">
        <v>26</v>
      </c>
      <c r="E15" s="3" t="s">
        <v>27</v>
      </c>
      <c r="F15" s="26" t="s">
        <v>264</v>
      </c>
      <c r="G15" s="4" t="s">
        <v>265</v>
      </c>
      <c r="H15" s="4"/>
      <c r="I15" s="141" t="s">
        <v>266</v>
      </c>
      <c r="J15" s="4" t="s">
        <v>267</v>
      </c>
      <c r="K15" s="9">
        <v>45715</v>
      </c>
    </row>
    <row r="16" spans="1:11" ht="43.2">
      <c r="A16" s="3">
        <f t="shared" si="0"/>
        <v>15</v>
      </c>
      <c r="B16" s="3" t="s">
        <v>23</v>
      </c>
      <c r="C16" s="3" t="s">
        <v>24</v>
      </c>
      <c r="D16" s="3" t="s">
        <v>26</v>
      </c>
      <c r="E16" s="3" t="s">
        <v>27</v>
      </c>
      <c r="F16" s="26" t="s">
        <v>268</v>
      </c>
      <c r="G16" s="4" t="s">
        <v>256</v>
      </c>
      <c r="H16" s="4"/>
      <c r="I16" s="4">
        <v>15418</v>
      </c>
      <c r="J16" s="4" t="s">
        <v>269</v>
      </c>
      <c r="K16" s="9">
        <v>45715</v>
      </c>
    </row>
    <row r="17" spans="1:11" ht="43.2">
      <c r="A17" s="3">
        <f t="shared" si="0"/>
        <v>16</v>
      </c>
      <c r="B17" s="3" t="s">
        <v>23</v>
      </c>
      <c r="C17" s="3" t="s">
        <v>24</v>
      </c>
      <c r="D17" s="3" t="s">
        <v>26</v>
      </c>
      <c r="E17" s="3" t="s">
        <v>27</v>
      </c>
      <c r="F17" s="26" t="s">
        <v>270</v>
      </c>
      <c r="G17" s="4" t="s">
        <v>256</v>
      </c>
      <c r="H17" s="4"/>
      <c r="I17" s="4">
        <v>0.353948576675849</v>
      </c>
      <c r="J17" s="4" t="s">
        <v>271</v>
      </c>
      <c r="K17" s="9">
        <v>45715</v>
      </c>
    </row>
    <row r="18" spans="1:11" ht="28.8">
      <c r="A18" s="3">
        <f t="shared" si="0"/>
        <v>17</v>
      </c>
      <c r="B18" t="s">
        <v>23</v>
      </c>
      <c r="C18" t="s">
        <v>30</v>
      </c>
      <c r="D18" t="s">
        <v>32</v>
      </c>
      <c r="E18" t="s">
        <v>33</v>
      </c>
      <c r="F18" t="s">
        <v>272</v>
      </c>
      <c r="G18" t="s">
        <v>231</v>
      </c>
      <c r="H18"/>
      <c r="I18">
        <v>120111006002</v>
      </c>
      <c r="J18" s="2" t="s">
        <v>273</v>
      </c>
      <c r="K18" s="18">
        <v>45701</v>
      </c>
    </row>
    <row r="19" spans="1:11" ht="28.8">
      <c r="A19" s="3">
        <f t="shared" si="0"/>
        <v>18</v>
      </c>
      <c r="B19" t="s">
        <v>23</v>
      </c>
      <c r="C19" t="s">
        <v>30</v>
      </c>
      <c r="D19" t="s">
        <v>32</v>
      </c>
      <c r="E19" t="s">
        <v>33</v>
      </c>
      <c r="F19" t="s">
        <v>274</v>
      </c>
      <c r="G19" t="s">
        <v>234</v>
      </c>
      <c r="H19" t="s">
        <v>275</v>
      </c>
      <c r="I19" t="s">
        <v>241</v>
      </c>
      <c r="J19" s="2" t="s">
        <v>276</v>
      </c>
      <c r="K19" s="18">
        <v>45701</v>
      </c>
    </row>
    <row r="20" spans="1:11">
      <c r="A20" s="3">
        <f t="shared" si="0"/>
        <v>19</v>
      </c>
      <c r="B20" t="s">
        <v>23</v>
      </c>
      <c r="C20" t="s">
        <v>30</v>
      </c>
      <c r="D20" t="s">
        <v>32</v>
      </c>
      <c r="E20" t="s">
        <v>33</v>
      </c>
      <c r="F20" t="s">
        <v>277</v>
      </c>
      <c r="G20" t="s">
        <v>234</v>
      </c>
      <c r="H20" t="s">
        <v>278</v>
      </c>
      <c r="I20" t="s">
        <v>30</v>
      </c>
      <c r="J20" s="2" t="s">
        <v>279</v>
      </c>
      <c r="K20" s="18">
        <v>45701</v>
      </c>
    </row>
    <row r="21" spans="1:11" ht="43.2">
      <c r="A21" s="3">
        <f t="shared" si="0"/>
        <v>20</v>
      </c>
      <c r="B21" t="s">
        <v>23</v>
      </c>
      <c r="C21" t="s">
        <v>30</v>
      </c>
      <c r="D21" t="s">
        <v>32</v>
      </c>
      <c r="E21" t="s">
        <v>33</v>
      </c>
      <c r="F21" t="s">
        <v>280</v>
      </c>
      <c r="G21" t="s">
        <v>234</v>
      </c>
      <c r="H21" t="s">
        <v>281</v>
      </c>
      <c r="I21" t="s">
        <v>282</v>
      </c>
      <c r="J21" s="2" t="s">
        <v>283</v>
      </c>
      <c r="K21" s="18">
        <v>45701</v>
      </c>
    </row>
    <row r="22" spans="1:11" ht="28.8">
      <c r="A22" s="3">
        <f t="shared" si="0"/>
        <v>21</v>
      </c>
      <c r="B22" t="s">
        <v>23</v>
      </c>
      <c r="C22" t="s">
        <v>30</v>
      </c>
      <c r="D22" t="s">
        <v>32</v>
      </c>
      <c r="E22" t="s">
        <v>33</v>
      </c>
      <c r="F22" t="s">
        <v>284</v>
      </c>
      <c r="G22" t="s">
        <v>256</v>
      </c>
      <c r="H22"/>
      <c r="I22">
        <v>0.511189</v>
      </c>
      <c r="J22" s="2" t="s">
        <v>285</v>
      </c>
      <c r="K22" s="18">
        <v>45701</v>
      </c>
    </row>
    <row r="23" spans="1:11" ht="28.8">
      <c r="A23" s="3">
        <f t="shared" si="0"/>
        <v>22</v>
      </c>
      <c r="B23" t="s">
        <v>23</v>
      </c>
      <c r="C23" t="s">
        <v>30</v>
      </c>
      <c r="D23" t="s">
        <v>32</v>
      </c>
      <c r="E23" t="s">
        <v>33</v>
      </c>
      <c r="F23" t="s">
        <v>286</v>
      </c>
      <c r="G23" t="s">
        <v>234</v>
      </c>
      <c r="H23" t="s">
        <v>287</v>
      </c>
      <c r="I23" t="s">
        <v>288</v>
      </c>
      <c r="J23" s="2" t="s">
        <v>289</v>
      </c>
      <c r="K23" s="18">
        <v>45701</v>
      </c>
    </row>
    <row r="24" spans="1:11" ht="28.8">
      <c r="A24" s="3">
        <f t="shared" si="0"/>
        <v>23</v>
      </c>
      <c r="B24" t="s">
        <v>23</v>
      </c>
      <c r="C24" t="s">
        <v>30</v>
      </c>
      <c r="D24" t="s">
        <v>32</v>
      </c>
      <c r="E24" t="s">
        <v>33</v>
      </c>
      <c r="F24" t="s">
        <v>290</v>
      </c>
      <c r="G24" t="s">
        <v>256</v>
      </c>
      <c r="H24"/>
      <c r="I24">
        <v>1310</v>
      </c>
      <c r="J24" s="2" t="s">
        <v>291</v>
      </c>
      <c r="K24" s="18">
        <v>45701</v>
      </c>
    </row>
    <row r="25" spans="1:11" ht="28.8">
      <c r="A25" s="3">
        <f t="shared" si="0"/>
        <v>24</v>
      </c>
      <c r="B25" t="s">
        <v>23</v>
      </c>
      <c r="C25" t="s">
        <v>30</v>
      </c>
      <c r="D25" t="s">
        <v>32</v>
      </c>
      <c r="E25" t="s">
        <v>33</v>
      </c>
      <c r="F25" t="s">
        <v>292</v>
      </c>
      <c r="G25" t="s">
        <v>256</v>
      </c>
      <c r="H25"/>
      <c r="I25">
        <v>1310</v>
      </c>
      <c r="J25" s="2" t="s">
        <v>293</v>
      </c>
      <c r="K25" s="18">
        <v>45701</v>
      </c>
    </row>
    <row r="26" spans="1:11" ht="86.4">
      <c r="A26" s="3">
        <f t="shared" si="0"/>
        <v>25</v>
      </c>
      <c r="B26" t="s">
        <v>23</v>
      </c>
      <c r="C26" t="s">
        <v>30</v>
      </c>
      <c r="D26" t="s">
        <v>32</v>
      </c>
      <c r="E26" t="s">
        <v>33</v>
      </c>
      <c r="F26" t="s">
        <v>294</v>
      </c>
      <c r="G26" t="s">
        <v>256</v>
      </c>
      <c r="H26"/>
      <c r="I26">
        <v>1310</v>
      </c>
      <c r="J26" s="2" t="s">
        <v>295</v>
      </c>
      <c r="K26" s="18">
        <v>45701</v>
      </c>
    </row>
    <row r="27" spans="1:11" ht="129.6">
      <c r="A27" s="3">
        <f t="shared" si="0"/>
        <v>26</v>
      </c>
      <c r="B27" t="s">
        <v>23</v>
      </c>
      <c r="C27" t="s">
        <v>30</v>
      </c>
      <c r="D27" t="s">
        <v>32</v>
      </c>
      <c r="E27" t="s">
        <v>33</v>
      </c>
      <c r="F27" t="s">
        <v>296</v>
      </c>
      <c r="G27" t="s">
        <v>256</v>
      </c>
      <c r="H27"/>
      <c r="I27">
        <v>1310</v>
      </c>
      <c r="J27" s="2" t="s">
        <v>297</v>
      </c>
      <c r="K27" s="18">
        <v>45701</v>
      </c>
    </row>
    <row r="28" spans="1:11" ht="72">
      <c r="A28" s="3">
        <f t="shared" si="0"/>
        <v>27</v>
      </c>
      <c r="B28" t="s">
        <v>23</v>
      </c>
      <c r="C28" t="s">
        <v>30</v>
      </c>
      <c r="D28" t="s">
        <v>32</v>
      </c>
      <c r="E28" t="s">
        <v>33</v>
      </c>
      <c r="F28" t="s">
        <v>298</v>
      </c>
      <c r="G28" t="s">
        <v>256</v>
      </c>
      <c r="H28"/>
      <c r="I28" s="72" t="s">
        <v>299</v>
      </c>
      <c r="J28" s="2" t="s">
        <v>300</v>
      </c>
      <c r="K28" s="18">
        <v>45701</v>
      </c>
    </row>
    <row r="29" spans="1:11" ht="72">
      <c r="A29" s="3">
        <f t="shared" si="0"/>
        <v>28</v>
      </c>
      <c r="B29" t="s">
        <v>23</v>
      </c>
      <c r="C29" t="s">
        <v>30</v>
      </c>
      <c r="D29" t="s">
        <v>32</v>
      </c>
      <c r="E29" t="s">
        <v>33</v>
      </c>
      <c r="F29" t="s">
        <v>301</v>
      </c>
      <c r="G29" t="s">
        <v>256</v>
      </c>
      <c r="H29"/>
      <c r="I29">
        <v>1</v>
      </c>
      <c r="J29" s="2" t="s">
        <v>302</v>
      </c>
      <c r="K29" s="18">
        <v>45701</v>
      </c>
    </row>
    <row r="30" spans="1:11" ht="28.8">
      <c r="A30" s="3">
        <f t="shared" si="0"/>
        <v>29</v>
      </c>
      <c r="B30" t="s">
        <v>23</v>
      </c>
      <c r="C30" t="s">
        <v>30</v>
      </c>
      <c r="D30" t="s">
        <v>32</v>
      </c>
      <c r="E30" t="s">
        <v>33</v>
      </c>
      <c r="F30" t="s">
        <v>303</v>
      </c>
      <c r="G30" t="s">
        <v>256</v>
      </c>
      <c r="H30"/>
      <c r="I30">
        <v>0.44859813084112099</v>
      </c>
      <c r="J30" s="2" t="s">
        <v>304</v>
      </c>
      <c r="K30" s="18">
        <v>45701</v>
      </c>
    </row>
    <row r="31" spans="1:11" ht="28.8">
      <c r="A31" s="3">
        <f t="shared" si="0"/>
        <v>30</v>
      </c>
      <c r="B31" t="s">
        <v>23</v>
      </c>
      <c r="C31" t="s">
        <v>30</v>
      </c>
      <c r="D31" t="s">
        <v>32</v>
      </c>
      <c r="E31" t="s">
        <v>33</v>
      </c>
      <c r="F31" t="s">
        <v>305</v>
      </c>
      <c r="G31" t="s">
        <v>256</v>
      </c>
      <c r="H31"/>
      <c r="I31">
        <v>0.86106870229007604</v>
      </c>
      <c r="J31" s="2" t="s">
        <v>306</v>
      </c>
      <c r="K31" s="18">
        <v>45701</v>
      </c>
    </row>
    <row r="32" spans="1:11" ht="28.8">
      <c r="A32" s="3">
        <f t="shared" si="0"/>
        <v>31</v>
      </c>
      <c r="B32" t="s">
        <v>23</v>
      </c>
      <c r="C32" t="s">
        <v>30</v>
      </c>
      <c r="D32" t="s">
        <v>32</v>
      </c>
      <c r="E32" t="s">
        <v>33</v>
      </c>
      <c r="F32" t="s">
        <v>307</v>
      </c>
      <c r="G32" t="s">
        <v>256</v>
      </c>
      <c r="H32"/>
      <c r="I32">
        <v>0.132372214941022</v>
      </c>
      <c r="J32" s="2" t="s">
        <v>308</v>
      </c>
      <c r="K32" s="18">
        <v>45701</v>
      </c>
    </row>
    <row r="33" spans="1:11" ht="28.8">
      <c r="A33" s="3">
        <f t="shared" si="0"/>
        <v>32</v>
      </c>
      <c r="B33" t="s">
        <v>23</v>
      </c>
      <c r="C33" t="s">
        <v>30</v>
      </c>
      <c r="D33" t="s">
        <v>32</v>
      </c>
      <c r="E33" t="s">
        <v>33</v>
      </c>
      <c r="F33" t="s">
        <v>309</v>
      </c>
      <c r="G33" t="s">
        <v>256</v>
      </c>
      <c r="H33"/>
      <c r="I33">
        <v>48611</v>
      </c>
      <c r="J33" s="2" t="s">
        <v>310</v>
      </c>
      <c r="K33" s="18">
        <v>45701</v>
      </c>
    </row>
    <row r="34" spans="1:11" ht="57.6">
      <c r="A34" s="3">
        <f t="shared" si="0"/>
        <v>33</v>
      </c>
      <c r="B34" t="s">
        <v>23</v>
      </c>
      <c r="C34" t="s">
        <v>30</v>
      </c>
      <c r="D34" t="s">
        <v>32</v>
      </c>
      <c r="E34" t="s">
        <v>33</v>
      </c>
      <c r="F34" t="s">
        <v>311</v>
      </c>
      <c r="G34" t="s">
        <v>256</v>
      </c>
      <c r="H34"/>
      <c r="I34">
        <v>0.453940066592675</v>
      </c>
      <c r="J34" s="2" t="s">
        <v>312</v>
      </c>
      <c r="K34" s="18">
        <v>45701</v>
      </c>
    </row>
    <row r="35" spans="1:11" ht="28.8">
      <c r="A35" s="3">
        <f t="shared" si="0"/>
        <v>34</v>
      </c>
      <c r="B35" t="s">
        <v>23</v>
      </c>
      <c r="C35" t="s">
        <v>30</v>
      </c>
      <c r="D35" t="s">
        <v>32</v>
      </c>
      <c r="E35" t="s">
        <v>33</v>
      </c>
      <c r="F35" t="s">
        <v>313</v>
      </c>
      <c r="G35" t="s">
        <v>256</v>
      </c>
      <c r="H35"/>
      <c r="I35">
        <v>0.25801526717557199</v>
      </c>
      <c r="J35" s="2" t="s">
        <v>314</v>
      </c>
      <c r="K35" s="18">
        <v>45701</v>
      </c>
    </row>
    <row r="36" spans="1:11" ht="43.2">
      <c r="A36" s="3">
        <f t="shared" si="0"/>
        <v>35</v>
      </c>
      <c r="B36" t="s">
        <v>23</v>
      </c>
      <c r="C36" t="s">
        <v>30</v>
      </c>
      <c r="D36" t="s">
        <v>32</v>
      </c>
      <c r="E36" t="s">
        <v>33</v>
      </c>
      <c r="F36" t="s">
        <v>315</v>
      </c>
      <c r="G36" t="s">
        <v>256</v>
      </c>
      <c r="H36"/>
      <c r="I36">
        <v>5.4198473282442997E-2</v>
      </c>
      <c r="J36" s="2" t="s">
        <v>316</v>
      </c>
      <c r="K36" s="18">
        <v>45701</v>
      </c>
    </row>
    <row r="37" spans="1:11" ht="28.8">
      <c r="A37" s="3">
        <f t="shared" si="0"/>
        <v>36</v>
      </c>
      <c r="B37" t="s">
        <v>23</v>
      </c>
      <c r="C37" t="s">
        <v>30</v>
      </c>
      <c r="D37" t="s">
        <v>32</v>
      </c>
      <c r="E37" t="s">
        <v>33</v>
      </c>
      <c r="F37" t="s">
        <v>317</v>
      </c>
      <c r="G37" t="s">
        <v>234</v>
      </c>
      <c r="H37" t="s">
        <v>318</v>
      </c>
      <c r="I37" t="s">
        <v>319</v>
      </c>
      <c r="J37" s="2" t="s">
        <v>320</v>
      </c>
      <c r="K37" s="18">
        <v>45701</v>
      </c>
    </row>
    <row r="38" spans="1:11" ht="43.2">
      <c r="A38" s="3">
        <f t="shared" si="0"/>
        <v>37</v>
      </c>
      <c r="B38" t="s">
        <v>23</v>
      </c>
      <c r="C38" t="s">
        <v>30</v>
      </c>
      <c r="D38" t="s">
        <v>32</v>
      </c>
      <c r="E38" t="s">
        <v>33</v>
      </c>
      <c r="F38" t="s">
        <v>321</v>
      </c>
      <c r="G38" t="s">
        <v>256</v>
      </c>
      <c r="H38"/>
      <c r="I38">
        <v>7.3068023098250001E-3</v>
      </c>
      <c r="J38" s="2" t="s">
        <v>322</v>
      </c>
      <c r="K38" s="18">
        <v>45701</v>
      </c>
    </row>
    <row r="39" spans="1:11" ht="28.8">
      <c r="A39" s="3">
        <f t="shared" si="0"/>
        <v>38</v>
      </c>
      <c r="B39" t="s">
        <v>23</v>
      </c>
      <c r="C39" t="s">
        <v>30</v>
      </c>
      <c r="D39" t="s">
        <v>32</v>
      </c>
      <c r="E39" t="s">
        <v>33</v>
      </c>
      <c r="F39" t="s">
        <v>323</v>
      </c>
      <c r="G39" t="s">
        <v>256</v>
      </c>
      <c r="H39"/>
      <c r="I39">
        <v>0.39269319769017502</v>
      </c>
      <c r="J39" s="2" t="s">
        <v>324</v>
      </c>
      <c r="K39" s="18">
        <v>45701</v>
      </c>
    </row>
    <row r="40" spans="1:11" ht="28.8">
      <c r="A40" s="3">
        <f t="shared" si="0"/>
        <v>39</v>
      </c>
      <c r="B40" t="s">
        <v>23</v>
      </c>
      <c r="C40" t="s">
        <v>30</v>
      </c>
      <c r="D40" t="s">
        <v>32</v>
      </c>
      <c r="E40" t="s">
        <v>33</v>
      </c>
      <c r="F40" t="s">
        <v>325</v>
      </c>
      <c r="G40" t="s">
        <v>256</v>
      </c>
      <c r="H40"/>
      <c r="I40">
        <v>0.4</v>
      </c>
      <c r="J40" s="2" t="s">
        <v>326</v>
      </c>
      <c r="K40" s="18">
        <v>45701</v>
      </c>
    </row>
    <row r="41" spans="1:11" ht="28.8">
      <c r="A41" s="3">
        <f t="shared" si="0"/>
        <v>40</v>
      </c>
      <c r="B41" t="s">
        <v>23</v>
      </c>
      <c r="C41" t="s">
        <v>30</v>
      </c>
      <c r="D41" t="s">
        <v>32</v>
      </c>
      <c r="E41" t="s">
        <v>33</v>
      </c>
      <c r="F41" t="s">
        <v>327</v>
      </c>
      <c r="G41" t="s">
        <v>256</v>
      </c>
      <c r="H41"/>
      <c r="I41" s="72" t="s">
        <v>328</v>
      </c>
      <c r="J41" s="2" t="s">
        <v>329</v>
      </c>
      <c r="K41" s="18">
        <v>45701</v>
      </c>
    </row>
    <row r="42" spans="1:11" ht="43.2">
      <c r="A42" s="3">
        <f t="shared" si="0"/>
        <v>41</v>
      </c>
      <c r="B42" t="s">
        <v>23</v>
      </c>
      <c r="C42" t="s">
        <v>30</v>
      </c>
      <c r="D42" t="s">
        <v>32</v>
      </c>
      <c r="E42" t="s">
        <v>33</v>
      </c>
      <c r="F42" t="s">
        <v>330</v>
      </c>
      <c r="G42" t="s">
        <v>256</v>
      </c>
      <c r="H42"/>
      <c r="I42">
        <v>14.6</v>
      </c>
      <c r="J42" s="2" t="s">
        <v>331</v>
      </c>
      <c r="K42" s="18">
        <v>45701</v>
      </c>
    </row>
    <row r="43" spans="1:11" ht="43.2">
      <c r="A43" s="3">
        <f t="shared" si="0"/>
        <v>42</v>
      </c>
      <c r="B43" t="s">
        <v>23</v>
      </c>
      <c r="C43" t="s">
        <v>30</v>
      </c>
      <c r="D43" t="s">
        <v>32</v>
      </c>
      <c r="E43" t="s">
        <v>33</v>
      </c>
      <c r="F43" t="s">
        <v>332</v>
      </c>
      <c r="G43" t="s">
        <v>256</v>
      </c>
      <c r="H43"/>
      <c r="I43">
        <v>15.2</v>
      </c>
      <c r="J43" s="2" t="s">
        <v>333</v>
      </c>
      <c r="K43" s="18">
        <v>45701</v>
      </c>
    </row>
    <row r="44" spans="1:11" ht="28.8">
      <c r="A44" s="3">
        <f t="shared" si="0"/>
        <v>43</v>
      </c>
      <c r="B44" t="s">
        <v>23</v>
      </c>
      <c r="C44" t="s">
        <v>30</v>
      </c>
      <c r="D44" t="s">
        <v>32</v>
      </c>
      <c r="E44" t="s">
        <v>33</v>
      </c>
      <c r="F44" t="s">
        <v>334</v>
      </c>
      <c r="G44" t="s">
        <v>256</v>
      </c>
      <c r="H44"/>
      <c r="I44">
        <v>9.3000000000000007</v>
      </c>
      <c r="J44" s="2" t="s">
        <v>335</v>
      </c>
      <c r="K44" s="18">
        <v>45701</v>
      </c>
    </row>
    <row r="45" spans="1:11" ht="43.2">
      <c r="A45" s="3">
        <f t="shared" si="0"/>
        <v>44</v>
      </c>
      <c r="B45" t="s">
        <v>23</v>
      </c>
      <c r="C45" t="s">
        <v>30</v>
      </c>
      <c r="D45" t="s">
        <v>32</v>
      </c>
      <c r="E45" t="s">
        <v>33</v>
      </c>
      <c r="F45" t="s">
        <v>336</v>
      </c>
      <c r="G45" t="s">
        <v>256</v>
      </c>
      <c r="H45"/>
      <c r="I45">
        <v>24.4</v>
      </c>
      <c r="J45" s="2" t="s">
        <v>337</v>
      </c>
      <c r="K45" s="18">
        <v>45701</v>
      </c>
    </row>
    <row r="46" spans="1:11" ht="43.2">
      <c r="A46" s="3">
        <f t="shared" si="0"/>
        <v>45</v>
      </c>
      <c r="B46" t="s">
        <v>23</v>
      </c>
      <c r="C46" t="s">
        <v>30</v>
      </c>
      <c r="D46" t="s">
        <v>32</v>
      </c>
      <c r="E46" t="s">
        <v>33</v>
      </c>
      <c r="F46" t="s">
        <v>338</v>
      </c>
      <c r="G46" t="s">
        <v>256</v>
      </c>
      <c r="H46"/>
      <c r="I46">
        <v>22.9</v>
      </c>
      <c r="J46" s="2" t="s">
        <v>339</v>
      </c>
      <c r="K46" s="18">
        <v>45701</v>
      </c>
    </row>
    <row r="47" spans="1:11" ht="28.8">
      <c r="A47" s="3">
        <f t="shared" si="0"/>
        <v>46</v>
      </c>
      <c r="B47" t="s">
        <v>23</v>
      </c>
      <c r="C47" t="s">
        <v>30</v>
      </c>
      <c r="D47" t="s">
        <v>32</v>
      </c>
      <c r="E47" t="s">
        <v>33</v>
      </c>
      <c r="F47" t="s">
        <v>340</v>
      </c>
      <c r="G47" t="s">
        <v>256</v>
      </c>
      <c r="H47"/>
      <c r="I47">
        <v>1</v>
      </c>
      <c r="J47" s="2" t="s">
        <v>341</v>
      </c>
      <c r="K47" s="18">
        <v>45701</v>
      </c>
    </row>
    <row r="48" spans="1:11" ht="43.2">
      <c r="A48" s="3">
        <f t="shared" si="0"/>
        <v>47</v>
      </c>
      <c r="B48" t="s">
        <v>23</v>
      </c>
      <c r="C48" t="s">
        <v>30</v>
      </c>
      <c r="D48" t="s">
        <v>32</v>
      </c>
      <c r="E48" t="s">
        <v>33</v>
      </c>
      <c r="F48" t="s">
        <v>342</v>
      </c>
      <c r="G48" t="s">
        <v>256</v>
      </c>
      <c r="H48"/>
      <c r="I48">
        <v>0.25</v>
      </c>
      <c r="J48" s="2" t="s">
        <v>343</v>
      </c>
      <c r="K48" s="18">
        <v>45701</v>
      </c>
    </row>
    <row r="49" spans="1:11" ht="100.8">
      <c r="A49" s="3">
        <f t="shared" si="0"/>
        <v>48</v>
      </c>
      <c r="B49" t="s">
        <v>23</v>
      </c>
      <c r="C49" t="s">
        <v>30</v>
      </c>
      <c r="D49" t="s">
        <v>32</v>
      </c>
      <c r="E49" t="s">
        <v>33</v>
      </c>
      <c r="F49" t="s">
        <v>344</v>
      </c>
      <c r="G49" t="s">
        <v>256</v>
      </c>
      <c r="H49"/>
      <c r="I49">
        <v>0.46056775313585302</v>
      </c>
      <c r="J49" s="2" t="s">
        <v>345</v>
      </c>
      <c r="K49" s="18">
        <v>45701</v>
      </c>
    </row>
    <row r="50" spans="1:11" ht="115.2">
      <c r="A50" s="3">
        <f t="shared" si="0"/>
        <v>49</v>
      </c>
      <c r="B50" t="s">
        <v>23</v>
      </c>
      <c r="C50" t="s">
        <v>30</v>
      </c>
      <c r="D50" t="s">
        <v>32</v>
      </c>
      <c r="E50" t="s">
        <v>33</v>
      </c>
      <c r="F50" t="s">
        <v>346</v>
      </c>
      <c r="G50" t="s">
        <v>256</v>
      </c>
      <c r="H50"/>
      <c r="I50" s="72" t="s">
        <v>347</v>
      </c>
      <c r="J50" s="2" t="s">
        <v>348</v>
      </c>
      <c r="K50" s="18">
        <v>45701</v>
      </c>
    </row>
    <row r="51" spans="1:11" ht="129.6">
      <c r="A51" s="3">
        <f t="shared" si="0"/>
        <v>50</v>
      </c>
      <c r="B51" t="s">
        <v>23</v>
      </c>
      <c r="C51" t="s">
        <v>30</v>
      </c>
      <c r="D51" t="s">
        <v>32</v>
      </c>
      <c r="E51" t="s">
        <v>33</v>
      </c>
      <c r="F51" t="s">
        <v>349</v>
      </c>
      <c r="G51" t="s">
        <v>256</v>
      </c>
      <c r="H51"/>
      <c r="I51" s="72" t="s">
        <v>350</v>
      </c>
      <c r="J51" s="2" t="s">
        <v>351</v>
      </c>
      <c r="K51" s="18">
        <v>45701</v>
      </c>
    </row>
    <row r="52" spans="1:11" ht="43.2">
      <c r="A52" s="3">
        <f t="shared" si="0"/>
        <v>51</v>
      </c>
      <c r="B52" t="s">
        <v>23</v>
      </c>
      <c r="C52" t="s">
        <v>30</v>
      </c>
      <c r="D52" t="s">
        <v>32</v>
      </c>
      <c r="E52" t="s">
        <v>33</v>
      </c>
      <c r="F52" t="s">
        <v>225</v>
      </c>
      <c r="G52" t="s">
        <v>226</v>
      </c>
      <c r="H52" t="s">
        <v>352</v>
      </c>
      <c r="J52" s="2" t="s">
        <v>353</v>
      </c>
      <c r="K52" s="18">
        <v>45701</v>
      </c>
    </row>
    <row r="53" spans="1:11">
      <c r="A53" s="3">
        <f t="shared" si="0"/>
        <v>52</v>
      </c>
      <c r="B53" s="3" t="s">
        <v>23</v>
      </c>
      <c r="C53" s="3" t="s">
        <v>30</v>
      </c>
      <c r="D53" s="55" t="s">
        <v>38</v>
      </c>
      <c r="E53" s="3" t="s">
        <v>39</v>
      </c>
      <c r="F53" s="26" t="s">
        <v>354</v>
      </c>
      <c r="G53" s="4" t="s">
        <v>231</v>
      </c>
      <c r="H53" s="90"/>
      <c r="I53" s="26">
        <v>2737</v>
      </c>
      <c r="J53" s="27" t="s">
        <v>355</v>
      </c>
      <c r="K53" s="9">
        <v>45705</v>
      </c>
    </row>
    <row r="54" spans="1:11" ht="57.6">
      <c r="A54" s="3">
        <f t="shared" si="0"/>
        <v>53</v>
      </c>
      <c r="B54" s="3" t="s">
        <v>23</v>
      </c>
      <c r="C54" s="3" t="s">
        <v>30</v>
      </c>
      <c r="D54" s="55" t="s">
        <v>38</v>
      </c>
      <c r="E54" s="3" t="s">
        <v>39</v>
      </c>
      <c r="F54" s="26" t="s">
        <v>356</v>
      </c>
      <c r="G54" s="4" t="s">
        <v>234</v>
      </c>
      <c r="H54" s="90" t="s">
        <v>357</v>
      </c>
      <c r="I54" s="26" t="s">
        <v>358</v>
      </c>
      <c r="J54" s="27" t="s">
        <v>359</v>
      </c>
      <c r="K54" s="9">
        <v>45705</v>
      </c>
    </row>
    <row r="55" spans="1:11">
      <c r="A55" s="3">
        <f t="shared" si="0"/>
        <v>54</v>
      </c>
      <c r="B55" s="3" t="s">
        <v>23</v>
      </c>
      <c r="C55" s="3" t="s">
        <v>30</v>
      </c>
      <c r="D55" s="55" t="s">
        <v>38</v>
      </c>
      <c r="E55" s="3" t="s">
        <v>39</v>
      </c>
      <c r="F55" s="26" t="s">
        <v>360</v>
      </c>
      <c r="G55" s="4" t="s">
        <v>256</v>
      </c>
      <c r="H55" s="90"/>
      <c r="I55" s="26">
        <v>49.874091659999998</v>
      </c>
      <c r="J55" s="27" t="s">
        <v>361</v>
      </c>
      <c r="K55" s="9">
        <v>45705</v>
      </c>
    </row>
    <row r="56" spans="1:11" ht="28.8">
      <c r="A56" s="3">
        <f t="shared" si="0"/>
        <v>55</v>
      </c>
      <c r="B56" s="3" t="s">
        <v>23</v>
      </c>
      <c r="C56" s="3" t="s">
        <v>30</v>
      </c>
      <c r="D56" s="55" t="s">
        <v>38</v>
      </c>
      <c r="E56" s="3" t="s">
        <v>39</v>
      </c>
      <c r="F56" s="26" t="s">
        <v>362</v>
      </c>
      <c r="G56" s="4" t="s">
        <v>256</v>
      </c>
      <c r="H56" s="90"/>
      <c r="I56" s="26">
        <v>9389.8591981065892</v>
      </c>
      <c r="J56" s="27" t="s">
        <v>363</v>
      </c>
      <c r="K56" s="9">
        <v>45705</v>
      </c>
    </row>
    <row r="57" spans="1:11">
      <c r="A57" s="3">
        <f t="shared" si="0"/>
        <v>56</v>
      </c>
      <c r="B57" s="3" t="s">
        <v>23</v>
      </c>
      <c r="C57" s="3" t="s">
        <v>30</v>
      </c>
      <c r="D57" s="55" t="s">
        <v>38</v>
      </c>
      <c r="E57" s="3" t="s">
        <v>39</v>
      </c>
      <c r="F57" s="26" t="s">
        <v>364</v>
      </c>
      <c r="G57" s="4" t="s">
        <v>256</v>
      </c>
      <c r="H57" s="90"/>
      <c r="I57" s="26">
        <v>2172524.1227961602</v>
      </c>
      <c r="J57" s="27" t="s">
        <v>365</v>
      </c>
      <c r="K57" s="9">
        <v>45705</v>
      </c>
    </row>
    <row r="58" spans="1:11" ht="28.8">
      <c r="A58" s="3">
        <f t="shared" si="0"/>
        <v>57</v>
      </c>
      <c r="B58" s="3" t="s">
        <v>23</v>
      </c>
      <c r="C58" s="3" t="s">
        <v>30</v>
      </c>
      <c r="D58" s="55" t="s">
        <v>38</v>
      </c>
      <c r="E58" s="3" t="s">
        <v>39</v>
      </c>
      <c r="F58" s="26" t="s">
        <v>225</v>
      </c>
      <c r="G58" s="4" t="s">
        <v>226</v>
      </c>
      <c r="H58" s="90" t="s">
        <v>352</v>
      </c>
      <c r="I58" s="26"/>
      <c r="J58" s="27" t="s">
        <v>366</v>
      </c>
      <c r="K58" s="9">
        <v>45705</v>
      </c>
    </row>
    <row r="59" spans="1:11" ht="28.8">
      <c r="A59" s="3">
        <f t="shared" si="0"/>
        <v>58</v>
      </c>
      <c r="B59" s="3" t="s">
        <v>23</v>
      </c>
      <c r="C59" s="3" t="s">
        <v>41</v>
      </c>
      <c r="D59" s="55" t="s">
        <v>43</v>
      </c>
      <c r="E59" s="3" t="s">
        <v>44</v>
      </c>
      <c r="F59" s="26" t="s">
        <v>367</v>
      </c>
      <c r="G59" s="4" t="s">
        <v>234</v>
      </c>
      <c r="H59" s="90"/>
      <c r="I59" s="26">
        <v>12</v>
      </c>
      <c r="J59" s="27" t="s">
        <v>368</v>
      </c>
      <c r="K59" s="9">
        <v>45705</v>
      </c>
    </row>
    <row r="60" spans="1:11" ht="28.8">
      <c r="A60" s="3">
        <f t="shared" si="0"/>
        <v>59</v>
      </c>
      <c r="B60" s="3" t="s">
        <v>23</v>
      </c>
      <c r="C60" s="3" t="s">
        <v>41</v>
      </c>
      <c r="D60" s="55" t="s">
        <v>43</v>
      </c>
      <c r="E60" s="3" t="s">
        <v>44</v>
      </c>
      <c r="F60" s="26" t="s">
        <v>369</v>
      </c>
      <c r="G60" s="4" t="s">
        <v>234</v>
      </c>
      <c r="H60" s="90"/>
      <c r="I60" s="91" t="s">
        <v>370</v>
      </c>
      <c r="J60" s="27" t="s">
        <v>371</v>
      </c>
      <c r="K60" s="9">
        <v>45705</v>
      </c>
    </row>
    <row r="61" spans="1:11" ht="28.8">
      <c r="A61" s="3">
        <f t="shared" si="0"/>
        <v>60</v>
      </c>
      <c r="B61" s="3" t="s">
        <v>23</v>
      </c>
      <c r="C61" s="3" t="s">
        <v>41</v>
      </c>
      <c r="D61" s="55" t="s">
        <v>43</v>
      </c>
      <c r="E61" s="3" t="s">
        <v>44</v>
      </c>
      <c r="F61" s="26" t="s">
        <v>372</v>
      </c>
      <c r="G61" s="4" t="s">
        <v>234</v>
      </c>
      <c r="H61" s="90"/>
      <c r="I61" s="91" t="s">
        <v>373</v>
      </c>
      <c r="J61" s="27" t="s">
        <v>374</v>
      </c>
      <c r="K61" s="9">
        <v>45705</v>
      </c>
    </row>
    <row r="62" spans="1:11">
      <c r="A62" s="3">
        <f t="shared" si="0"/>
        <v>61</v>
      </c>
      <c r="B62" s="3" t="s">
        <v>23</v>
      </c>
      <c r="C62" s="3" t="s">
        <v>41</v>
      </c>
      <c r="D62" s="55" t="s">
        <v>43</v>
      </c>
      <c r="E62" s="3" t="s">
        <v>44</v>
      </c>
      <c r="F62" s="26" t="s">
        <v>375</v>
      </c>
      <c r="G62" s="4" t="s">
        <v>234</v>
      </c>
      <c r="H62" s="90" t="s">
        <v>376</v>
      </c>
      <c r="I62" s="26" t="s">
        <v>377</v>
      </c>
      <c r="J62" s="27" t="s">
        <v>378</v>
      </c>
      <c r="K62" s="9">
        <v>45705</v>
      </c>
    </row>
    <row r="63" spans="1:11">
      <c r="A63" s="3">
        <f t="shared" si="0"/>
        <v>62</v>
      </c>
      <c r="B63" s="3" t="s">
        <v>23</v>
      </c>
      <c r="C63" s="3" t="s">
        <v>41</v>
      </c>
      <c r="D63" s="55" t="s">
        <v>43</v>
      </c>
      <c r="E63" s="3" t="s">
        <v>44</v>
      </c>
      <c r="F63" s="26" t="s">
        <v>379</v>
      </c>
      <c r="G63" s="4" t="s">
        <v>234</v>
      </c>
      <c r="H63" s="26" t="s">
        <v>380</v>
      </c>
      <c r="I63" s="26" t="s">
        <v>381</v>
      </c>
      <c r="J63" s="27" t="s">
        <v>382</v>
      </c>
      <c r="K63" s="9">
        <v>45705</v>
      </c>
    </row>
    <row r="64" spans="1:11">
      <c r="A64" s="3">
        <f t="shared" si="0"/>
        <v>63</v>
      </c>
      <c r="B64" s="3" t="s">
        <v>23</v>
      </c>
      <c r="C64" s="3" t="s">
        <v>41</v>
      </c>
      <c r="D64" s="55" t="s">
        <v>43</v>
      </c>
      <c r="E64" s="3" t="s">
        <v>44</v>
      </c>
      <c r="F64" s="26" t="s">
        <v>383</v>
      </c>
      <c r="G64" s="4" t="s">
        <v>234</v>
      </c>
      <c r="H64" s="90"/>
      <c r="I64" s="91" t="s">
        <v>384</v>
      </c>
      <c r="J64" s="27" t="s">
        <v>385</v>
      </c>
      <c r="K64" s="9">
        <v>45705</v>
      </c>
    </row>
    <row r="65" spans="1:11">
      <c r="A65" s="3">
        <f t="shared" si="0"/>
        <v>64</v>
      </c>
      <c r="B65" s="3" t="s">
        <v>23</v>
      </c>
      <c r="C65" s="3" t="s">
        <v>41</v>
      </c>
      <c r="D65" s="55" t="s">
        <v>43</v>
      </c>
      <c r="E65" s="3" t="s">
        <v>44</v>
      </c>
      <c r="F65" s="26" t="s">
        <v>386</v>
      </c>
      <c r="G65" s="4" t="s">
        <v>234</v>
      </c>
      <c r="H65" s="90"/>
      <c r="I65" s="26" t="s">
        <v>387</v>
      </c>
      <c r="J65" s="27" t="s">
        <v>388</v>
      </c>
      <c r="K65" s="9">
        <v>45705</v>
      </c>
    </row>
    <row r="66" spans="1:11" ht="28.8">
      <c r="A66" s="3">
        <f t="shared" si="0"/>
        <v>65</v>
      </c>
      <c r="B66" s="3" t="s">
        <v>23</v>
      </c>
      <c r="C66" s="3" t="s">
        <v>41</v>
      </c>
      <c r="D66" s="55" t="s">
        <v>43</v>
      </c>
      <c r="E66" s="3" t="s">
        <v>44</v>
      </c>
      <c r="F66" s="26" t="s">
        <v>389</v>
      </c>
      <c r="G66" s="4" t="s">
        <v>234</v>
      </c>
      <c r="H66" s="90"/>
      <c r="I66" s="26" t="s">
        <v>390</v>
      </c>
      <c r="J66" s="27" t="s">
        <v>391</v>
      </c>
      <c r="K66" s="9">
        <v>45705</v>
      </c>
    </row>
    <row r="67" spans="1:11" ht="28.8">
      <c r="A67" s="3">
        <f t="shared" ref="A67:A130" si="1">ROW()-1</f>
        <v>66</v>
      </c>
      <c r="B67" s="3" t="s">
        <v>23</v>
      </c>
      <c r="C67" s="3" t="s">
        <v>41</v>
      </c>
      <c r="D67" s="55" t="s">
        <v>43</v>
      </c>
      <c r="E67" s="3" t="s">
        <v>44</v>
      </c>
      <c r="F67" s="26" t="s">
        <v>392</v>
      </c>
      <c r="G67" s="4" t="s">
        <v>234</v>
      </c>
      <c r="H67" s="90"/>
      <c r="I67" s="26">
        <v>370</v>
      </c>
      <c r="J67" s="27" t="s">
        <v>393</v>
      </c>
      <c r="K67" s="9">
        <v>45705</v>
      </c>
    </row>
    <row r="68" spans="1:11" ht="28.8">
      <c r="A68" s="3">
        <f t="shared" si="1"/>
        <v>67</v>
      </c>
      <c r="B68" s="3" t="s">
        <v>23</v>
      </c>
      <c r="C68" s="3" t="s">
        <v>41</v>
      </c>
      <c r="D68" s="55" t="s">
        <v>43</v>
      </c>
      <c r="E68" s="3" t="s">
        <v>44</v>
      </c>
      <c r="F68" s="26" t="s">
        <v>394</v>
      </c>
      <c r="G68" s="4" t="s">
        <v>234</v>
      </c>
      <c r="H68" s="90"/>
      <c r="I68" s="26">
        <v>33100</v>
      </c>
      <c r="J68" s="27" t="s">
        <v>395</v>
      </c>
      <c r="K68" s="9">
        <v>45705</v>
      </c>
    </row>
    <row r="69" spans="1:11" ht="28.8">
      <c r="A69" s="3">
        <f t="shared" si="1"/>
        <v>68</v>
      </c>
      <c r="B69" s="3" t="s">
        <v>23</v>
      </c>
      <c r="C69" s="3" t="s">
        <v>41</v>
      </c>
      <c r="D69" s="55" t="s">
        <v>43</v>
      </c>
      <c r="E69" s="3" t="s">
        <v>44</v>
      </c>
      <c r="F69" s="26" t="s">
        <v>396</v>
      </c>
      <c r="G69" s="4" t="s">
        <v>234</v>
      </c>
      <c r="H69" s="90"/>
      <c r="I69" s="26" t="s">
        <v>397</v>
      </c>
      <c r="J69" s="27" t="s">
        <v>398</v>
      </c>
      <c r="K69" s="9">
        <v>45705</v>
      </c>
    </row>
    <row r="70" spans="1:11" ht="28.8">
      <c r="A70" s="3">
        <f t="shared" si="1"/>
        <v>69</v>
      </c>
      <c r="B70" s="3" t="s">
        <v>23</v>
      </c>
      <c r="C70" s="3" t="s">
        <v>41</v>
      </c>
      <c r="D70" s="55" t="s">
        <v>43</v>
      </c>
      <c r="E70" s="3" t="s">
        <v>44</v>
      </c>
      <c r="F70" s="26" t="s">
        <v>268</v>
      </c>
      <c r="G70" s="4" t="s">
        <v>231</v>
      </c>
      <c r="H70" s="90"/>
      <c r="I70" s="26">
        <v>3115289087</v>
      </c>
      <c r="J70" s="27" t="s">
        <v>399</v>
      </c>
      <c r="K70" s="9">
        <v>45705</v>
      </c>
    </row>
    <row r="71" spans="1:11" ht="28.8">
      <c r="A71" s="3">
        <f t="shared" si="1"/>
        <v>70</v>
      </c>
      <c r="B71" s="3" t="s">
        <v>23</v>
      </c>
      <c r="C71" s="3" t="s">
        <v>41</v>
      </c>
      <c r="D71" s="55" t="s">
        <v>43</v>
      </c>
      <c r="E71" s="3" t="s">
        <v>44</v>
      </c>
      <c r="F71" s="26" t="s">
        <v>400</v>
      </c>
      <c r="G71" s="4" t="s">
        <v>231</v>
      </c>
      <c r="H71" s="90"/>
      <c r="I71" s="26">
        <v>310801098</v>
      </c>
      <c r="J71" s="27" t="s">
        <v>399</v>
      </c>
      <c r="K71" s="9">
        <v>45705</v>
      </c>
    </row>
    <row r="72" spans="1:11">
      <c r="A72" s="3">
        <f t="shared" si="1"/>
        <v>71</v>
      </c>
      <c r="B72" s="3" t="s">
        <v>23</v>
      </c>
      <c r="C72" s="3" t="s">
        <v>41</v>
      </c>
      <c r="D72" s="55" t="s">
        <v>43</v>
      </c>
      <c r="E72" s="3" t="s">
        <v>44</v>
      </c>
      <c r="F72" s="26" t="s">
        <v>401</v>
      </c>
      <c r="G72" s="4" t="s">
        <v>256</v>
      </c>
      <c r="H72" s="90"/>
      <c r="I72" s="26">
        <v>26.193535300000001</v>
      </c>
      <c r="J72" s="27" t="s">
        <v>402</v>
      </c>
      <c r="K72" s="9">
        <v>45705</v>
      </c>
    </row>
    <row r="73" spans="1:11">
      <c r="A73" s="3">
        <f t="shared" si="1"/>
        <v>72</v>
      </c>
      <c r="B73" s="3" t="s">
        <v>23</v>
      </c>
      <c r="C73" s="3" t="s">
        <v>41</v>
      </c>
      <c r="D73" s="55" t="s">
        <v>43</v>
      </c>
      <c r="E73" s="3" t="s">
        <v>44</v>
      </c>
      <c r="F73" s="26" t="s">
        <v>403</v>
      </c>
      <c r="G73" s="4" t="s">
        <v>256</v>
      </c>
      <c r="H73" s="90"/>
      <c r="I73" s="26">
        <v>-80.476683399999999</v>
      </c>
      <c r="J73" s="27" t="s">
        <v>404</v>
      </c>
      <c r="K73" s="9">
        <v>45705</v>
      </c>
    </row>
    <row r="74" spans="1:11" ht="43.2">
      <c r="A74" s="3">
        <f t="shared" si="1"/>
        <v>73</v>
      </c>
      <c r="B74" s="3" t="s">
        <v>23</v>
      </c>
      <c r="C74" s="3" t="s">
        <v>41</v>
      </c>
      <c r="D74" s="55" t="s">
        <v>43</v>
      </c>
      <c r="E74" s="3" t="s">
        <v>44</v>
      </c>
      <c r="F74" s="26" t="s">
        <v>225</v>
      </c>
      <c r="G74" s="4" t="s">
        <v>226</v>
      </c>
      <c r="H74" s="90" t="s">
        <v>405</v>
      </c>
      <c r="I74" s="26"/>
      <c r="J74" s="27" t="s">
        <v>406</v>
      </c>
      <c r="K74" s="9">
        <v>45705</v>
      </c>
    </row>
    <row r="75" spans="1:11">
      <c r="A75" s="3">
        <f t="shared" si="1"/>
        <v>74</v>
      </c>
      <c r="B75" s="3" t="s">
        <v>23</v>
      </c>
      <c r="C75" s="3" t="s">
        <v>48</v>
      </c>
      <c r="D75" t="s">
        <v>50</v>
      </c>
      <c r="E75" t="s">
        <v>51</v>
      </c>
      <c r="F75" t="s">
        <v>407</v>
      </c>
      <c r="G75" t="s">
        <v>231</v>
      </c>
      <c r="H75"/>
      <c r="I75">
        <v>8567</v>
      </c>
      <c r="J75" s="4" t="s">
        <v>408</v>
      </c>
      <c r="K75" s="18">
        <v>45699</v>
      </c>
    </row>
    <row r="76" spans="1:11">
      <c r="A76" s="3">
        <f t="shared" si="1"/>
        <v>75</v>
      </c>
      <c r="B76" s="3" t="s">
        <v>23</v>
      </c>
      <c r="C76" s="3" t="s">
        <v>48</v>
      </c>
      <c r="D76" t="s">
        <v>50</v>
      </c>
      <c r="E76" t="s">
        <v>51</v>
      </c>
      <c r="F76" t="s">
        <v>409</v>
      </c>
      <c r="G76" t="s">
        <v>234</v>
      </c>
      <c r="H76"/>
      <c r="I76" t="s">
        <v>410</v>
      </c>
      <c r="J76" s="4" t="s">
        <v>411</v>
      </c>
      <c r="K76" s="18">
        <v>45699</v>
      </c>
    </row>
    <row r="77" spans="1:11" ht="57.6">
      <c r="A77" s="3">
        <f t="shared" si="1"/>
        <v>76</v>
      </c>
      <c r="B77" s="3" t="s">
        <v>23</v>
      </c>
      <c r="C77" s="3" t="s">
        <v>48</v>
      </c>
      <c r="D77" t="s">
        <v>50</v>
      </c>
      <c r="E77" t="s">
        <v>51</v>
      </c>
      <c r="F77" t="s">
        <v>412</v>
      </c>
      <c r="G77" t="s">
        <v>234</v>
      </c>
      <c r="H77" t="s">
        <v>413</v>
      </c>
      <c r="I77" t="s">
        <v>414</v>
      </c>
      <c r="J77" s="4" t="s">
        <v>415</v>
      </c>
      <c r="K77" s="18">
        <v>45699</v>
      </c>
    </row>
    <row r="78" spans="1:11" ht="201.6">
      <c r="A78" s="3">
        <f t="shared" si="1"/>
        <v>77</v>
      </c>
      <c r="B78" s="3" t="s">
        <v>23</v>
      </c>
      <c r="C78" s="3" t="s">
        <v>48</v>
      </c>
      <c r="D78" t="s">
        <v>50</v>
      </c>
      <c r="E78" t="s">
        <v>51</v>
      </c>
      <c r="F78" t="s">
        <v>416</v>
      </c>
      <c r="G78" t="s">
        <v>234</v>
      </c>
      <c r="H78" t="s">
        <v>417</v>
      </c>
      <c r="I78" t="s">
        <v>418</v>
      </c>
      <c r="J78" s="4" t="s">
        <v>419</v>
      </c>
      <c r="K78" s="18">
        <v>45699</v>
      </c>
    </row>
    <row r="79" spans="1:11" ht="43.2">
      <c r="A79" s="3">
        <f t="shared" si="1"/>
        <v>78</v>
      </c>
      <c r="B79" s="3" t="s">
        <v>23</v>
      </c>
      <c r="C79" s="3" t="s">
        <v>48</v>
      </c>
      <c r="D79" t="s">
        <v>50</v>
      </c>
      <c r="E79" t="s">
        <v>51</v>
      </c>
      <c r="F79" t="s">
        <v>420</v>
      </c>
      <c r="G79" t="s">
        <v>421</v>
      </c>
      <c r="H79" t="s">
        <v>422</v>
      </c>
      <c r="I79" t="b">
        <v>0</v>
      </c>
      <c r="J79" s="4" t="s">
        <v>423</v>
      </c>
      <c r="K79" s="18">
        <v>45699</v>
      </c>
    </row>
    <row r="80" spans="1:11" ht="43.2">
      <c r="A80" s="3">
        <f t="shared" si="1"/>
        <v>79</v>
      </c>
      <c r="B80" s="3" t="s">
        <v>23</v>
      </c>
      <c r="C80" s="3" t="s">
        <v>48</v>
      </c>
      <c r="D80" t="s">
        <v>50</v>
      </c>
      <c r="E80" t="s">
        <v>51</v>
      </c>
      <c r="F80" t="s">
        <v>424</v>
      </c>
      <c r="G80" t="s">
        <v>256</v>
      </c>
      <c r="H80"/>
      <c r="I80">
        <v>3</v>
      </c>
      <c r="J80" s="4" t="s">
        <v>425</v>
      </c>
      <c r="K80" s="18">
        <v>45699</v>
      </c>
    </row>
    <row r="81" spans="1:11" ht="57.6">
      <c r="A81" s="3">
        <f t="shared" si="1"/>
        <v>80</v>
      </c>
      <c r="B81" s="3" t="s">
        <v>23</v>
      </c>
      <c r="C81" s="3" t="s">
        <v>48</v>
      </c>
      <c r="D81" t="s">
        <v>50</v>
      </c>
      <c r="E81" t="s">
        <v>51</v>
      </c>
      <c r="F81" t="s">
        <v>426</v>
      </c>
      <c r="G81" t="s">
        <v>256</v>
      </c>
      <c r="H81" t="s">
        <v>427</v>
      </c>
      <c r="J81" s="4" t="s">
        <v>428</v>
      </c>
      <c r="K81" s="18">
        <v>45699</v>
      </c>
    </row>
    <row r="82" spans="1:11">
      <c r="A82" s="3">
        <f t="shared" si="1"/>
        <v>81</v>
      </c>
      <c r="B82" s="3" t="s">
        <v>23</v>
      </c>
      <c r="C82" s="3" t="s">
        <v>48</v>
      </c>
      <c r="D82" t="s">
        <v>50</v>
      </c>
      <c r="E82" t="s">
        <v>51</v>
      </c>
      <c r="F82" t="s">
        <v>429</v>
      </c>
      <c r="G82" t="s">
        <v>234</v>
      </c>
      <c r="H82"/>
      <c r="I82" t="s">
        <v>430</v>
      </c>
      <c r="J82" s="4" t="s">
        <v>431</v>
      </c>
      <c r="K82" s="18">
        <v>45699</v>
      </c>
    </row>
    <row r="83" spans="1:11" ht="28.8">
      <c r="A83" s="3">
        <f t="shared" si="1"/>
        <v>82</v>
      </c>
      <c r="B83" s="3" t="s">
        <v>23</v>
      </c>
      <c r="C83" s="3" t="s">
        <v>48</v>
      </c>
      <c r="D83" t="s">
        <v>50</v>
      </c>
      <c r="E83" t="s">
        <v>51</v>
      </c>
      <c r="F83" t="s">
        <v>432</v>
      </c>
      <c r="G83" t="s">
        <v>256</v>
      </c>
      <c r="H83"/>
      <c r="I83" s="72" t="s">
        <v>433</v>
      </c>
      <c r="J83" s="4" t="s">
        <v>434</v>
      </c>
      <c r="K83" s="18">
        <v>45699</v>
      </c>
    </row>
    <row r="84" spans="1:11" ht="28.8">
      <c r="A84" s="3">
        <f t="shared" si="1"/>
        <v>83</v>
      </c>
      <c r="B84" s="3" t="s">
        <v>23</v>
      </c>
      <c r="C84" s="3" t="s">
        <v>48</v>
      </c>
      <c r="D84" t="s">
        <v>50</v>
      </c>
      <c r="E84" t="s">
        <v>51</v>
      </c>
      <c r="F84" t="s">
        <v>435</v>
      </c>
      <c r="G84" t="s">
        <v>256</v>
      </c>
      <c r="H84"/>
      <c r="I84" s="72" t="s">
        <v>436</v>
      </c>
      <c r="J84" s="4" t="s">
        <v>437</v>
      </c>
      <c r="K84" s="18">
        <v>45699</v>
      </c>
    </row>
    <row r="85" spans="1:11" ht="28.8">
      <c r="A85" s="3">
        <f t="shared" si="1"/>
        <v>84</v>
      </c>
      <c r="B85" s="3" t="s">
        <v>23</v>
      </c>
      <c r="C85" s="3" t="s">
        <v>48</v>
      </c>
      <c r="D85" t="s">
        <v>50</v>
      </c>
      <c r="E85" t="s">
        <v>51</v>
      </c>
      <c r="F85" t="s">
        <v>225</v>
      </c>
      <c r="G85" t="s">
        <v>226</v>
      </c>
      <c r="H85" t="s">
        <v>352</v>
      </c>
      <c r="J85" s="4" t="s">
        <v>438</v>
      </c>
      <c r="K85" s="18">
        <v>45699</v>
      </c>
    </row>
    <row r="86" spans="1:11">
      <c r="A86" s="3">
        <f t="shared" si="1"/>
        <v>85</v>
      </c>
      <c r="B86" s="3" t="s">
        <v>23</v>
      </c>
      <c r="C86" s="3" t="s">
        <v>55</v>
      </c>
      <c r="D86" t="s">
        <v>57</v>
      </c>
      <c r="E86" t="s">
        <v>58</v>
      </c>
      <c r="F86" t="s">
        <v>407</v>
      </c>
      <c r="G86" t="s">
        <v>231</v>
      </c>
      <c r="H86"/>
      <c r="I86">
        <v>440</v>
      </c>
      <c r="J86" s="2" t="s">
        <v>439</v>
      </c>
      <c r="K86" s="18">
        <v>45700</v>
      </c>
    </row>
    <row r="87" spans="1:11">
      <c r="A87" s="3">
        <f t="shared" si="1"/>
        <v>86</v>
      </c>
      <c r="B87" s="3" t="s">
        <v>23</v>
      </c>
      <c r="C87" s="3" t="s">
        <v>55</v>
      </c>
      <c r="D87" t="s">
        <v>57</v>
      </c>
      <c r="E87" t="s">
        <v>58</v>
      </c>
      <c r="F87" t="s">
        <v>440</v>
      </c>
      <c r="G87" t="s">
        <v>231</v>
      </c>
      <c r="H87" t="s">
        <v>441</v>
      </c>
      <c r="I87">
        <v>1</v>
      </c>
      <c r="J87" s="2" t="s">
        <v>442</v>
      </c>
      <c r="K87" s="18">
        <v>45700</v>
      </c>
    </row>
    <row r="88" spans="1:11" ht="28.8">
      <c r="A88" s="3">
        <f t="shared" si="1"/>
        <v>87</v>
      </c>
      <c r="B88" s="3" t="s">
        <v>23</v>
      </c>
      <c r="C88" s="3" t="s">
        <v>55</v>
      </c>
      <c r="D88" t="s">
        <v>57</v>
      </c>
      <c r="E88" t="s">
        <v>58</v>
      </c>
      <c r="F88" t="s">
        <v>443</v>
      </c>
      <c r="G88" t="s">
        <v>234</v>
      </c>
      <c r="H88" t="s">
        <v>444</v>
      </c>
      <c r="I88" t="s">
        <v>445</v>
      </c>
      <c r="J88" s="2" t="s">
        <v>446</v>
      </c>
      <c r="K88" s="18">
        <v>45700</v>
      </c>
    </row>
    <row r="89" spans="1:11" ht="43.2">
      <c r="A89" s="3">
        <f t="shared" si="1"/>
        <v>88</v>
      </c>
      <c r="B89" s="3" t="s">
        <v>23</v>
      </c>
      <c r="C89" s="3" t="s">
        <v>55</v>
      </c>
      <c r="D89" t="s">
        <v>57</v>
      </c>
      <c r="E89" t="s">
        <v>58</v>
      </c>
      <c r="F89" t="s">
        <v>447</v>
      </c>
      <c r="G89" t="s">
        <v>234</v>
      </c>
      <c r="H89" t="s">
        <v>448</v>
      </c>
      <c r="I89" t="s">
        <v>449</v>
      </c>
      <c r="J89" s="2" t="s">
        <v>450</v>
      </c>
      <c r="K89" s="18">
        <v>45700</v>
      </c>
    </row>
    <row r="90" spans="1:11">
      <c r="A90" s="3">
        <f t="shared" si="1"/>
        <v>89</v>
      </c>
      <c r="B90" s="3" t="s">
        <v>23</v>
      </c>
      <c r="C90" s="3" t="s">
        <v>55</v>
      </c>
      <c r="D90" t="s">
        <v>57</v>
      </c>
      <c r="E90" t="s">
        <v>58</v>
      </c>
      <c r="F90" t="s">
        <v>451</v>
      </c>
      <c r="G90" t="s">
        <v>256</v>
      </c>
      <c r="H90"/>
      <c r="I90">
        <v>63.861530180000003</v>
      </c>
      <c r="J90" s="2" t="s">
        <v>452</v>
      </c>
      <c r="K90" s="18">
        <v>45700</v>
      </c>
    </row>
    <row r="91" spans="1:11" ht="57.6">
      <c r="A91" s="3">
        <f t="shared" si="1"/>
        <v>90</v>
      </c>
      <c r="B91" s="3" t="s">
        <v>23</v>
      </c>
      <c r="C91" s="3" t="s">
        <v>55</v>
      </c>
      <c r="D91" t="s">
        <v>57</v>
      </c>
      <c r="E91" t="s">
        <v>58</v>
      </c>
      <c r="F91" t="s">
        <v>453</v>
      </c>
      <c r="G91" t="s">
        <v>234</v>
      </c>
      <c r="H91"/>
      <c r="I91">
        <v>1.4</v>
      </c>
      <c r="J91" s="2" t="s">
        <v>454</v>
      </c>
      <c r="K91" s="18">
        <v>45700</v>
      </c>
    </row>
    <row r="92" spans="1:11" ht="28.8">
      <c r="A92" s="3">
        <f t="shared" si="1"/>
        <v>91</v>
      </c>
      <c r="B92" s="3" t="s">
        <v>23</v>
      </c>
      <c r="C92" s="3" t="s">
        <v>55</v>
      </c>
      <c r="D92" t="s">
        <v>57</v>
      </c>
      <c r="E92" t="s">
        <v>58</v>
      </c>
      <c r="F92" t="s">
        <v>455</v>
      </c>
      <c r="G92" t="s">
        <v>256</v>
      </c>
      <c r="H92"/>
      <c r="I92">
        <v>2781819.3817589302</v>
      </c>
      <c r="J92" s="2" t="s">
        <v>456</v>
      </c>
      <c r="K92" s="18">
        <v>45700</v>
      </c>
    </row>
    <row r="93" spans="1:11" ht="28.8">
      <c r="A93" s="3">
        <f t="shared" si="1"/>
        <v>92</v>
      </c>
      <c r="B93" s="3" t="s">
        <v>23</v>
      </c>
      <c r="C93" s="3" t="s">
        <v>55</v>
      </c>
      <c r="D93" t="s">
        <v>57</v>
      </c>
      <c r="E93" t="s">
        <v>58</v>
      </c>
      <c r="F93" t="s">
        <v>457</v>
      </c>
      <c r="G93" t="s">
        <v>256</v>
      </c>
      <c r="H93"/>
      <c r="I93" s="72" t="s">
        <v>458</v>
      </c>
      <c r="J93" s="2" t="s">
        <v>459</v>
      </c>
      <c r="K93" s="18">
        <v>45700</v>
      </c>
    </row>
    <row r="94" spans="1:11" ht="28.8">
      <c r="A94" s="3">
        <f t="shared" si="1"/>
        <v>93</v>
      </c>
      <c r="B94" s="3" t="s">
        <v>23</v>
      </c>
      <c r="C94" s="3" t="s">
        <v>55</v>
      </c>
      <c r="D94" t="s">
        <v>57</v>
      </c>
      <c r="E94" t="s">
        <v>58</v>
      </c>
      <c r="F94" t="s">
        <v>225</v>
      </c>
      <c r="G94" t="s">
        <v>226</v>
      </c>
      <c r="H94" t="s">
        <v>352</v>
      </c>
      <c r="J94" s="2" t="s">
        <v>460</v>
      </c>
      <c r="K94" s="18">
        <v>45700</v>
      </c>
    </row>
    <row r="95" spans="1:11" ht="216">
      <c r="A95" s="3">
        <f t="shared" si="1"/>
        <v>94</v>
      </c>
      <c r="B95" s="3" t="s">
        <v>23</v>
      </c>
      <c r="C95" s="3" t="s">
        <v>62</v>
      </c>
      <c r="D95" s="3" t="s">
        <v>64</v>
      </c>
      <c r="E95" s="55" t="s">
        <v>65</v>
      </c>
      <c r="F95" s="4" t="s">
        <v>461</v>
      </c>
      <c r="G95" s="26" t="s">
        <v>234</v>
      </c>
      <c r="H95" s="2" t="s">
        <v>462</v>
      </c>
      <c r="I95" t="s">
        <v>463</v>
      </c>
      <c r="J95" s="2" t="s">
        <v>464</v>
      </c>
      <c r="K95" s="9">
        <v>45705</v>
      </c>
    </row>
    <row r="96" spans="1:11" ht="129.6">
      <c r="A96" s="3">
        <f t="shared" si="1"/>
        <v>95</v>
      </c>
      <c r="B96" s="3" t="s">
        <v>23</v>
      </c>
      <c r="C96" s="3" t="s">
        <v>62</v>
      </c>
      <c r="D96" s="3" t="s">
        <v>64</v>
      </c>
      <c r="E96" s="55" t="s">
        <v>65</v>
      </c>
      <c r="F96" s="4" t="s">
        <v>465</v>
      </c>
      <c r="G96" s="26" t="s">
        <v>234</v>
      </c>
      <c r="H96" s="157" t="s">
        <v>466</v>
      </c>
      <c r="I96" t="s">
        <v>467</v>
      </c>
      <c r="J96" s="27" t="s">
        <v>468</v>
      </c>
      <c r="K96" s="9">
        <v>45705</v>
      </c>
    </row>
    <row r="97" spans="1:11" ht="28.8">
      <c r="A97" s="3">
        <f t="shared" si="1"/>
        <v>96</v>
      </c>
      <c r="B97" s="3" t="s">
        <v>23</v>
      </c>
      <c r="C97" s="3" t="s">
        <v>62</v>
      </c>
      <c r="D97" s="3" t="s">
        <v>64</v>
      </c>
      <c r="E97" s="55" t="s">
        <v>65</v>
      </c>
      <c r="F97" s="4" t="s">
        <v>469</v>
      </c>
      <c r="G97" s="26" t="s">
        <v>234</v>
      </c>
      <c r="H97" s="90"/>
      <c r="I97" t="s">
        <v>470</v>
      </c>
      <c r="J97" s="17" t="s">
        <v>471</v>
      </c>
      <c r="K97" s="9">
        <v>45705</v>
      </c>
    </row>
    <row r="98" spans="1:11" ht="115.2">
      <c r="A98" s="3">
        <f t="shared" si="1"/>
        <v>97</v>
      </c>
      <c r="B98" s="3" t="s">
        <v>23</v>
      </c>
      <c r="C98" s="3" t="s">
        <v>62</v>
      </c>
      <c r="D98" s="3" t="s">
        <v>64</v>
      </c>
      <c r="E98" s="55" t="s">
        <v>65</v>
      </c>
      <c r="F98" s="4" t="s">
        <v>472</v>
      </c>
      <c r="G98" s="26" t="s">
        <v>234</v>
      </c>
      <c r="H98" s="90"/>
      <c r="I98" t="s">
        <v>473</v>
      </c>
      <c r="J98" s="17" t="s">
        <v>474</v>
      </c>
      <c r="K98" s="9">
        <v>45705</v>
      </c>
    </row>
    <row r="99" spans="1:11" ht="28.8">
      <c r="A99" s="3">
        <f t="shared" si="1"/>
        <v>98</v>
      </c>
      <c r="B99" s="3" t="s">
        <v>23</v>
      </c>
      <c r="C99" s="3" t="s">
        <v>62</v>
      </c>
      <c r="D99" s="3" t="s">
        <v>64</v>
      </c>
      <c r="E99" s="55" t="s">
        <v>65</v>
      </c>
      <c r="F99" s="4" t="s">
        <v>475</v>
      </c>
      <c r="G99" s="26" t="s">
        <v>256</v>
      </c>
      <c r="H99" s="90"/>
      <c r="I99">
        <v>1153.2967542095901</v>
      </c>
      <c r="J99" s="4" t="s">
        <v>476</v>
      </c>
      <c r="K99" s="9">
        <v>45705</v>
      </c>
    </row>
    <row r="100" spans="1:11">
      <c r="A100" s="3">
        <f t="shared" si="1"/>
        <v>99</v>
      </c>
      <c r="B100" s="3" t="s">
        <v>23</v>
      </c>
      <c r="C100" s="3" t="s">
        <v>62</v>
      </c>
      <c r="D100" s="3" t="s">
        <v>64</v>
      </c>
      <c r="E100" s="55" t="s">
        <v>65</v>
      </c>
      <c r="F100" s="4" t="s">
        <v>364</v>
      </c>
      <c r="G100" s="26" t="s">
        <v>256</v>
      </c>
      <c r="H100" s="90"/>
      <c r="I100">
        <v>63920.586768209701</v>
      </c>
      <c r="J100" s="4" t="s">
        <v>477</v>
      </c>
      <c r="K100" s="9">
        <v>45705</v>
      </c>
    </row>
    <row r="101" spans="1:11" ht="28.8">
      <c r="A101" s="3">
        <f t="shared" si="1"/>
        <v>100</v>
      </c>
      <c r="B101" s="3" t="s">
        <v>23</v>
      </c>
      <c r="C101" s="3" t="s">
        <v>62</v>
      </c>
      <c r="D101" s="3" t="s">
        <v>64</v>
      </c>
      <c r="E101" s="55" t="s">
        <v>65</v>
      </c>
      <c r="F101" s="4" t="s">
        <v>225</v>
      </c>
      <c r="G101" s="26" t="s">
        <v>226</v>
      </c>
      <c r="H101" s="90" t="s">
        <v>352</v>
      </c>
      <c r="I101" t="s">
        <v>478</v>
      </c>
      <c r="J101" s="4" t="s">
        <v>479</v>
      </c>
      <c r="K101" s="9">
        <v>45705</v>
      </c>
    </row>
    <row r="102" spans="1:11" ht="57.6">
      <c r="A102" s="3">
        <f t="shared" si="1"/>
        <v>101</v>
      </c>
      <c r="B102" s="3" t="s">
        <v>23</v>
      </c>
      <c r="C102" s="3" t="s">
        <v>67</v>
      </c>
      <c r="D102" s="55" t="s">
        <v>69</v>
      </c>
      <c r="E102" s="3" t="s">
        <v>70</v>
      </c>
      <c r="F102" s="26" t="s">
        <v>225</v>
      </c>
      <c r="G102" s="4" t="s">
        <v>226</v>
      </c>
      <c r="H102" s="90" t="s">
        <v>227</v>
      </c>
      <c r="I102" s="26"/>
      <c r="J102" s="27" t="s">
        <v>480</v>
      </c>
      <c r="K102" s="9">
        <v>45705</v>
      </c>
    </row>
    <row r="103" spans="1:11">
      <c r="A103" s="3">
        <f t="shared" si="1"/>
        <v>102</v>
      </c>
      <c r="B103" s="3" t="s">
        <v>23</v>
      </c>
      <c r="C103" s="3" t="s">
        <v>67</v>
      </c>
      <c r="D103" s="55" t="s">
        <v>69</v>
      </c>
      <c r="E103" s="3" t="s">
        <v>70</v>
      </c>
      <c r="F103" s="26" t="s">
        <v>481</v>
      </c>
      <c r="G103" s="4" t="s">
        <v>234</v>
      </c>
      <c r="H103" s="90" t="s">
        <v>482</v>
      </c>
      <c r="I103" s="26" t="s">
        <v>483</v>
      </c>
      <c r="J103" s="27" t="s">
        <v>484</v>
      </c>
      <c r="K103" s="9">
        <v>45705</v>
      </c>
    </row>
    <row r="104" spans="1:11" ht="28.8">
      <c r="A104" s="3">
        <f t="shared" si="1"/>
        <v>103</v>
      </c>
      <c r="B104" s="3" t="s">
        <v>23</v>
      </c>
      <c r="C104" s="3" t="s">
        <v>67</v>
      </c>
      <c r="D104" s="55" t="s">
        <v>69</v>
      </c>
      <c r="E104" s="3" t="s">
        <v>70</v>
      </c>
      <c r="F104" s="26" t="s">
        <v>485</v>
      </c>
      <c r="G104" s="4" t="s">
        <v>234</v>
      </c>
      <c r="H104" s="90"/>
      <c r="I104" s="26" t="s">
        <v>486</v>
      </c>
      <c r="J104" s="27" t="s">
        <v>487</v>
      </c>
      <c r="K104" s="9">
        <v>45705</v>
      </c>
    </row>
    <row r="105" spans="1:11" ht="72">
      <c r="A105" s="3">
        <f t="shared" si="1"/>
        <v>104</v>
      </c>
      <c r="B105" s="3" t="s">
        <v>23</v>
      </c>
      <c r="C105" s="3" t="s">
        <v>72</v>
      </c>
      <c r="D105" s="55" t="s">
        <v>74</v>
      </c>
      <c r="E105" s="3" t="s">
        <v>75</v>
      </c>
      <c r="F105" s="26" t="s">
        <v>488</v>
      </c>
      <c r="G105" s="4" t="s">
        <v>226</v>
      </c>
      <c r="H105" s="90" t="s">
        <v>489</v>
      </c>
      <c r="I105" s="26"/>
      <c r="J105" s="27" t="s">
        <v>490</v>
      </c>
      <c r="K105" s="9">
        <v>45705</v>
      </c>
    </row>
    <row r="106" spans="1:11" ht="72">
      <c r="A106" s="3">
        <f t="shared" si="1"/>
        <v>105</v>
      </c>
      <c r="B106" s="3" t="s">
        <v>23</v>
      </c>
      <c r="C106" s="3" t="s">
        <v>72</v>
      </c>
      <c r="D106" s="55" t="s">
        <v>74</v>
      </c>
      <c r="E106" s="3" t="s">
        <v>75</v>
      </c>
      <c r="F106" s="26" t="s">
        <v>491</v>
      </c>
      <c r="G106" s="4" t="s">
        <v>226</v>
      </c>
      <c r="H106" s="90" t="s">
        <v>489</v>
      </c>
      <c r="I106" s="26"/>
      <c r="J106" s="27" t="s">
        <v>492</v>
      </c>
      <c r="K106" s="9">
        <v>45705</v>
      </c>
    </row>
    <row r="107" spans="1:11" ht="57.6">
      <c r="A107" s="3">
        <f t="shared" si="1"/>
        <v>106</v>
      </c>
      <c r="B107" s="3" t="s">
        <v>23</v>
      </c>
      <c r="C107" s="3" t="s">
        <v>72</v>
      </c>
      <c r="D107" s="55" t="s">
        <v>74</v>
      </c>
      <c r="E107" s="3" t="s">
        <v>75</v>
      </c>
      <c r="F107" s="26" t="s">
        <v>493</v>
      </c>
      <c r="G107" s="4" t="s">
        <v>234</v>
      </c>
      <c r="H107" s="90" t="s">
        <v>494</v>
      </c>
      <c r="I107" s="26" t="s">
        <v>495</v>
      </c>
      <c r="J107" s="27" t="s">
        <v>496</v>
      </c>
      <c r="K107" s="9">
        <v>45705</v>
      </c>
    </row>
    <row r="108" spans="1:11">
      <c r="A108" s="3">
        <f t="shared" si="1"/>
        <v>107</v>
      </c>
      <c r="B108" s="3" t="s">
        <v>23</v>
      </c>
      <c r="C108" s="3" t="s">
        <v>72</v>
      </c>
      <c r="D108" s="55" t="s">
        <v>74</v>
      </c>
      <c r="E108" s="3" t="s">
        <v>75</v>
      </c>
      <c r="F108" s="26" t="s">
        <v>497</v>
      </c>
      <c r="G108" s="4" t="s">
        <v>234</v>
      </c>
      <c r="H108" s="90" t="s">
        <v>498</v>
      </c>
      <c r="I108" s="26" t="s">
        <v>499</v>
      </c>
      <c r="J108" s="27" t="s">
        <v>500</v>
      </c>
      <c r="K108" s="9">
        <v>45705</v>
      </c>
    </row>
    <row r="109" spans="1:11" ht="57.6">
      <c r="A109" s="3">
        <f t="shared" si="1"/>
        <v>108</v>
      </c>
      <c r="B109" s="3" t="s">
        <v>23</v>
      </c>
      <c r="C109" s="3" t="s">
        <v>72</v>
      </c>
      <c r="D109" s="55" t="s">
        <v>74</v>
      </c>
      <c r="E109" s="3" t="s">
        <v>75</v>
      </c>
      <c r="F109" s="26" t="s">
        <v>501</v>
      </c>
      <c r="G109" s="4" t="s">
        <v>234</v>
      </c>
      <c r="H109" s="90" t="s">
        <v>502</v>
      </c>
      <c r="I109" s="26">
        <v>101</v>
      </c>
      <c r="J109" s="27" t="s">
        <v>503</v>
      </c>
      <c r="K109" s="9">
        <v>45705</v>
      </c>
    </row>
    <row r="110" spans="1:11" ht="28.8">
      <c r="A110" s="3">
        <f t="shared" si="1"/>
        <v>109</v>
      </c>
      <c r="B110" s="3" t="s">
        <v>23</v>
      </c>
      <c r="C110" s="3" t="s">
        <v>72</v>
      </c>
      <c r="D110" s="55" t="s">
        <v>74</v>
      </c>
      <c r="E110" s="3" t="s">
        <v>75</v>
      </c>
      <c r="F110" s="26" t="s">
        <v>504</v>
      </c>
      <c r="G110" s="4" t="s">
        <v>234</v>
      </c>
      <c r="H110" s="90" t="s">
        <v>505</v>
      </c>
      <c r="I110" s="26" t="s">
        <v>506</v>
      </c>
      <c r="J110" s="27" t="s">
        <v>507</v>
      </c>
      <c r="K110" s="9">
        <v>45705</v>
      </c>
    </row>
    <row r="111" spans="1:11" ht="28.8">
      <c r="A111" s="3">
        <f t="shared" si="1"/>
        <v>110</v>
      </c>
      <c r="B111" s="3" t="s">
        <v>23</v>
      </c>
      <c r="C111" s="3" t="s">
        <v>72</v>
      </c>
      <c r="D111" s="55" t="s">
        <v>74</v>
      </c>
      <c r="E111" s="3" t="s">
        <v>75</v>
      </c>
      <c r="F111" s="26" t="s">
        <v>508</v>
      </c>
      <c r="G111" s="4" t="s">
        <v>234</v>
      </c>
      <c r="H111" s="90" t="s">
        <v>509</v>
      </c>
      <c r="I111" s="26" t="s">
        <v>510</v>
      </c>
      <c r="J111" s="27" t="s">
        <v>511</v>
      </c>
      <c r="K111" s="9">
        <v>45705</v>
      </c>
    </row>
    <row r="112" spans="1:11">
      <c r="A112" s="3">
        <f t="shared" si="1"/>
        <v>111</v>
      </c>
      <c r="B112" s="3" t="s">
        <v>23</v>
      </c>
      <c r="C112" s="3" t="s">
        <v>72</v>
      </c>
      <c r="D112" s="55" t="s">
        <v>74</v>
      </c>
      <c r="E112" s="3" t="s">
        <v>75</v>
      </c>
      <c r="F112" s="26" t="s">
        <v>512</v>
      </c>
      <c r="G112" s="4" t="s">
        <v>234</v>
      </c>
      <c r="H112" s="90" t="s">
        <v>513</v>
      </c>
      <c r="I112" s="26" t="s">
        <v>514</v>
      </c>
      <c r="J112" s="27" t="s">
        <v>515</v>
      </c>
      <c r="K112" s="9">
        <v>45705</v>
      </c>
    </row>
    <row r="113" spans="1:11" ht="72">
      <c r="A113" s="3">
        <f t="shared" si="1"/>
        <v>112</v>
      </c>
      <c r="B113" s="3" t="s">
        <v>23</v>
      </c>
      <c r="C113" s="3" t="s">
        <v>72</v>
      </c>
      <c r="D113" s="55" t="s">
        <v>74</v>
      </c>
      <c r="E113" s="3" t="s">
        <v>75</v>
      </c>
      <c r="F113" s="26" t="s">
        <v>516</v>
      </c>
      <c r="G113" s="4" t="s">
        <v>234</v>
      </c>
      <c r="H113" s="90" t="s">
        <v>517</v>
      </c>
      <c r="I113" s="26" t="s">
        <v>518</v>
      </c>
      <c r="J113" s="27" t="s">
        <v>519</v>
      </c>
      <c r="K113" s="9">
        <v>45705</v>
      </c>
    </row>
    <row r="114" spans="1:11" ht="43.2">
      <c r="A114" s="3">
        <f t="shared" si="1"/>
        <v>113</v>
      </c>
      <c r="B114" s="3" t="s">
        <v>23</v>
      </c>
      <c r="C114" s="3" t="s">
        <v>72</v>
      </c>
      <c r="D114" s="55" t="s">
        <v>74</v>
      </c>
      <c r="E114" s="3" t="s">
        <v>75</v>
      </c>
      <c r="F114" s="26" t="s">
        <v>520</v>
      </c>
      <c r="G114" s="4" t="s">
        <v>234</v>
      </c>
      <c r="H114" s="90"/>
      <c r="I114" s="26" t="s">
        <v>521</v>
      </c>
      <c r="J114" s="27" t="s">
        <v>522</v>
      </c>
      <c r="K114" s="9">
        <v>45705</v>
      </c>
    </row>
    <row r="115" spans="1:11" ht="57.6">
      <c r="A115" s="3">
        <f t="shared" si="1"/>
        <v>114</v>
      </c>
      <c r="B115" s="3" t="s">
        <v>23</v>
      </c>
      <c r="C115" s="3" t="s">
        <v>72</v>
      </c>
      <c r="D115" s="55" t="s">
        <v>74</v>
      </c>
      <c r="E115" s="3" t="s">
        <v>75</v>
      </c>
      <c r="F115" s="26" t="s">
        <v>523</v>
      </c>
      <c r="G115" s="4" t="s">
        <v>234</v>
      </c>
      <c r="H115" s="90"/>
      <c r="I115" s="26" t="s">
        <v>524</v>
      </c>
      <c r="J115" s="27" t="s">
        <v>525</v>
      </c>
      <c r="K115" s="9">
        <v>45705</v>
      </c>
    </row>
    <row r="116" spans="1:11" ht="28.8">
      <c r="A116" s="3">
        <f t="shared" si="1"/>
        <v>115</v>
      </c>
      <c r="B116" s="3" t="s">
        <v>23</v>
      </c>
      <c r="C116" s="3" t="s">
        <v>72</v>
      </c>
      <c r="D116" s="55" t="s">
        <v>74</v>
      </c>
      <c r="E116" s="3" t="s">
        <v>75</v>
      </c>
      <c r="F116" s="26" t="s">
        <v>526</v>
      </c>
      <c r="G116" s="4" t="s">
        <v>421</v>
      </c>
      <c r="H116" s="90"/>
      <c r="I116" s="26" t="b">
        <v>1</v>
      </c>
      <c r="J116" s="27" t="s">
        <v>527</v>
      </c>
      <c r="K116" s="9">
        <v>45705</v>
      </c>
    </row>
    <row r="117" spans="1:11" ht="28.8">
      <c r="A117" s="3">
        <f t="shared" si="1"/>
        <v>116</v>
      </c>
      <c r="B117" s="3" t="s">
        <v>23</v>
      </c>
      <c r="C117" s="3" t="s">
        <v>72</v>
      </c>
      <c r="D117" s="55" t="s">
        <v>74</v>
      </c>
      <c r="E117" s="3" t="s">
        <v>75</v>
      </c>
      <c r="F117" s="26" t="s">
        <v>528</v>
      </c>
      <c r="G117" s="4" t="s">
        <v>421</v>
      </c>
      <c r="H117" s="90"/>
      <c r="I117" s="26" t="b">
        <v>0</v>
      </c>
      <c r="J117" s="27" t="s">
        <v>529</v>
      </c>
      <c r="K117" s="9">
        <v>45705</v>
      </c>
    </row>
    <row r="118" spans="1:11" ht="57.6">
      <c r="A118" s="3">
        <f t="shared" si="1"/>
        <v>117</v>
      </c>
      <c r="B118" s="3" t="s">
        <v>23</v>
      </c>
      <c r="C118" s="3" t="s">
        <v>72</v>
      </c>
      <c r="D118" s="55" t="s">
        <v>77</v>
      </c>
      <c r="E118" s="3" t="s">
        <v>78</v>
      </c>
      <c r="F118" s="26" t="s">
        <v>225</v>
      </c>
      <c r="G118" s="4" t="s">
        <v>226</v>
      </c>
      <c r="H118" s="90" t="s">
        <v>227</v>
      </c>
      <c r="I118" s="26"/>
      <c r="J118" s="27" t="s">
        <v>530</v>
      </c>
      <c r="K118" s="9">
        <v>45705</v>
      </c>
    </row>
    <row r="119" spans="1:11">
      <c r="A119" s="3">
        <f t="shared" si="1"/>
        <v>118</v>
      </c>
      <c r="B119" s="3" t="s">
        <v>23</v>
      </c>
      <c r="C119" s="3" t="s">
        <v>72</v>
      </c>
      <c r="D119" s="55" t="s">
        <v>77</v>
      </c>
      <c r="E119" s="3" t="s">
        <v>78</v>
      </c>
      <c r="F119" s="26" t="s">
        <v>531</v>
      </c>
      <c r="G119" s="4" t="s">
        <v>234</v>
      </c>
      <c r="H119" s="90"/>
      <c r="I119" s="26" t="s">
        <v>532</v>
      </c>
      <c r="J119" s="27" t="s">
        <v>533</v>
      </c>
      <c r="K119" s="9">
        <v>45705</v>
      </c>
    </row>
    <row r="120" spans="1:11" ht="28.8">
      <c r="A120" s="3">
        <f t="shared" si="1"/>
        <v>119</v>
      </c>
      <c r="B120" s="3" t="s">
        <v>23</v>
      </c>
      <c r="C120" s="3" t="s">
        <v>72</v>
      </c>
      <c r="D120" s="55" t="s">
        <v>77</v>
      </c>
      <c r="E120" s="3" t="s">
        <v>78</v>
      </c>
      <c r="F120" s="26" t="s">
        <v>534</v>
      </c>
      <c r="G120" s="4" t="s">
        <v>234</v>
      </c>
      <c r="H120" s="90"/>
      <c r="I120" s="26" t="s">
        <v>535</v>
      </c>
      <c r="J120" s="27" t="s">
        <v>536</v>
      </c>
      <c r="K120" s="9">
        <v>45705</v>
      </c>
    </row>
    <row r="121" spans="1:11" ht="43.2">
      <c r="A121" s="3">
        <f t="shared" si="1"/>
        <v>120</v>
      </c>
      <c r="B121" s="3" t="s">
        <v>23</v>
      </c>
      <c r="C121" s="3" t="s">
        <v>72</v>
      </c>
      <c r="D121" s="55" t="s">
        <v>77</v>
      </c>
      <c r="E121" s="3" t="s">
        <v>78</v>
      </c>
      <c r="F121" s="26" t="s">
        <v>537</v>
      </c>
      <c r="G121" s="4" t="s">
        <v>234</v>
      </c>
      <c r="H121" s="90"/>
      <c r="I121" s="26" t="s">
        <v>538</v>
      </c>
      <c r="J121" s="27" t="s">
        <v>539</v>
      </c>
      <c r="K121" s="9">
        <v>45705</v>
      </c>
    </row>
    <row r="122" spans="1:11" ht="28.8">
      <c r="A122" s="3">
        <f t="shared" si="1"/>
        <v>121</v>
      </c>
      <c r="B122" s="3" t="s">
        <v>23</v>
      </c>
      <c r="C122" s="3" t="s">
        <v>72</v>
      </c>
      <c r="D122" s="55" t="s">
        <v>77</v>
      </c>
      <c r="E122" s="3" t="s">
        <v>78</v>
      </c>
      <c r="F122" s="26" t="s">
        <v>540</v>
      </c>
      <c r="G122" s="4" t="s">
        <v>234</v>
      </c>
      <c r="H122" s="90" t="s">
        <v>541</v>
      </c>
      <c r="I122" s="26" t="s">
        <v>514</v>
      </c>
      <c r="J122" s="27" t="s">
        <v>542</v>
      </c>
      <c r="K122" s="9">
        <v>45705</v>
      </c>
    </row>
    <row r="123" spans="1:11" ht="57.6">
      <c r="A123" s="3">
        <f t="shared" si="1"/>
        <v>122</v>
      </c>
      <c r="B123" s="3" t="s">
        <v>23</v>
      </c>
      <c r="C123" s="3" t="s">
        <v>72</v>
      </c>
      <c r="D123" s="55" t="s">
        <v>77</v>
      </c>
      <c r="E123" s="3" t="s">
        <v>78</v>
      </c>
      <c r="F123" s="26" t="s">
        <v>543</v>
      </c>
      <c r="G123" s="4" t="s">
        <v>234</v>
      </c>
      <c r="H123" s="90" t="s">
        <v>544</v>
      </c>
      <c r="I123" s="26" t="s">
        <v>545</v>
      </c>
      <c r="J123" s="27" t="s">
        <v>546</v>
      </c>
      <c r="K123" s="9">
        <v>45705</v>
      </c>
    </row>
    <row r="124" spans="1:11" ht="72">
      <c r="A124" s="3">
        <f t="shared" si="1"/>
        <v>123</v>
      </c>
      <c r="B124" s="3" t="s">
        <v>23</v>
      </c>
      <c r="C124" s="3" t="s">
        <v>72</v>
      </c>
      <c r="D124" s="55" t="s">
        <v>77</v>
      </c>
      <c r="E124" s="3" t="s">
        <v>78</v>
      </c>
      <c r="F124" s="26" t="s">
        <v>547</v>
      </c>
      <c r="G124" s="4" t="s">
        <v>234</v>
      </c>
      <c r="H124" s="90"/>
      <c r="I124" s="26" t="s">
        <v>548</v>
      </c>
      <c r="J124" s="27" t="s">
        <v>549</v>
      </c>
      <c r="K124" s="9">
        <v>45705</v>
      </c>
    </row>
    <row r="125" spans="1:11" ht="115.2">
      <c r="A125" s="3">
        <f t="shared" si="1"/>
        <v>124</v>
      </c>
      <c r="B125" s="3" t="s">
        <v>23</v>
      </c>
      <c r="C125" s="3" t="s">
        <v>72</v>
      </c>
      <c r="D125" s="55" t="s">
        <v>77</v>
      </c>
      <c r="E125" s="3" t="s">
        <v>78</v>
      </c>
      <c r="F125" s="26" t="s">
        <v>550</v>
      </c>
      <c r="G125" s="4" t="s">
        <v>234</v>
      </c>
      <c r="H125" s="90"/>
      <c r="I125" s="26" t="s">
        <v>548</v>
      </c>
      <c r="J125" s="27" t="s">
        <v>551</v>
      </c>
      <c r="K125" s="9">
        <v>45705</v>
      </c>
    </row>
    <row r="126" spans="1:11" ht="28.8">
      <c r="A126" s="3">
        <f t="shared" si="1"/>
        <v>125</v>
      </c>
      <c r="B126" s="3" t="s">
        <v>23</v>
      </c>
      <c r="C126" s="3" t="s">
        <v>41</v>
      </c>
      <c r="D126" t="s">
        <v>81</v>
      </c>
      <c r="E126" t="s">
        <v>82</v>
      </c>
      <c r="F126" t="s">
        <v>407</v>
      </c>
      <c r="G126" t="s">
        <v>231</v>
      </c>
      <c r="H126"/>
      <c r="I126">
        <v>14</v>
      </c>
      <c r="J126" s="2" t="s">
        <v>552</v>
      </c>
      <c r="K126" s="18">
        <v>45700</v>
      </c>
    </row>
    <row r="127" spans="1:11" ht="28.8">
      <c r="A127" s="3">
        <f t="shared" si="1"/>
        <v>126</v>
      </c>
      <c r="B127" s="3" t="s">
        <v>23</v>
      </c>
      <c r="C127" s="3" t="s">
        <v>41</v>
      </c>
      <c r="D127" t="s">
        <v>81</v>
      </c>
      <c r="E127" t="s">
        <v>82</v>
      </c>
      <c r="F127" t="s">
        <v>553</v>
      </c>
      <c r="G127" t="s">
        <v>234</v>
      </c>
      <c r="H127"/>
      <c r="I127">
        <v>120110103041</v>
      </c>
      <c r="J127" s="2" t="s">
        <v>554</v>
      </c>
      <c r="K127" s="18">
        <v>45700</v>
      </c>
    </row>
    <row r="128" spans="1:11">
      <c r="A128" s="3">
        <f t="shared" si="1"/>
        <v>127</v>
      </c>
      <c r="B128" s="3" t="s">
        <v>23</v>
      </c>
      <c r="C128" s="3" t="s">
        <v>41</v>
      </c>
      <c r="D128" t="s">
        <v>81</v>
      </c>
      <c r="E128" t="s">
        <v>82</v>
      </c>
      <c r="F128" t="s">
        <v>555</v>
      </c>
      <c r="G128" t="s">
        <v>234</v>
      </c>
      <c r="H128" t="s">
        <v>556</v>
      </c>
      <c r="I128">
        <v>12</v>
      </c>
      <c r="J128" s="2" t="s">
        <v>557</v>
      </c>
      <c r="K128" s="18">
        <v>45700</v>
      </c>
    </row>
    <row r="129" spans="1:11">
      <c r="A129" s="3">
        <f t="shared" si="1"/>
        <v>128</v>
      </c>
      <c r="B129" s="3" t="s">
        <v>23</v>
      </c>
      <c r="C129" s="3" t="s">
        <v>41</v>
      </c>
      <c r="D129" t="s">
        <v>81</v>
      </c>
      <c r="E129" t="s">
        <v>82</v>
      </c>
      <c r="F129" t="s">
        <v>558</v>
      </c>
      <c r="G129" t="s">
        <v>234</v>
      </c>
      <c r="H129" t="s">
        <v>559</v>
      </c>
      <c r="I129" s="72" t="s">
        <v>370</v>
      </c>
      <c r="J129" s="2" t="s">
        <v>560</v>
      </c>
      <c r="K129" s="18">
        <v>45700</v>
      </c>
    </row>
    <row r="130" spans="1:11" ht="28.8">
      <c r="A130" s="3">
        <f t="shared" si="1"/>
        <v>129</v>
      </c>
      <c r="B130" s="3" t="s">
        <v>23</v>
      </c>
      <c r="C130" s="3" t="s">
        <v>41</v>
      </c>
      <c r="D130" t="s">
        <v>81</v>
      </c>
      <c r="E130" t="s">
        <v>82</v>
      </c>
      <c r="F130" t="s">
        <v>561</v>
      </c>
      <c r="G130" t="s">
        <v>234</v>
      </c>
      <c r="H130"/>
      <c r="I130" s="72" t="s">
        <v>562</v>
      </c>
      <c r="J130" s="2" t="s">
        <v>563</v>
      </c>
      <c r="K130" s="18">
        <v>45700</v>
      </c>
    </row>
    <row r="131" spans="1:11" ht="28.8">
      <c r="A131" s="3">
        <f t="shared" ref="A131:A194" si="2">ROW()-1</f>
        <v>130</v>
      </c>
      <c r="B131" s="3" t="s">
        <v>23</v>
      </c>
      <c r="C131" s="3" t="s">
        <v>41</v>
      </c>
      <c r="D131" t="s">
        <v>81</v>
      </c>
      <c r="E131" t="s">
        <v>82</v>
      </c>
      <c r="F131" t="s">
        <v>564</v>
      </c>
      <c r="G131" t="s">
        <v>234</v>
      </c>
      <c r="H131" t="s">
        <v>565</v>
      </c>
      <c r="I131">
        <v>1</v>
      </c>
      <c r="J131" s="2" t="s">
        <v>273</v>
      </c>
      <c r="K131" s="18">
        <v>45700</v>
      </c>
    </row>
    <row r="132" spans="1:11" ht="28.8">
      <c r="A132" s="3">
        <f t="shared" si="2"/>
        <v>131</v>
      </c>
      <c r="B132" s="3" t="s">
        <v>23</v>
      </c>
      <c r="C132" s="3" t="s">
        <v>41</v>
      </c>
      <c r="D132" t="s">
        <v>81</v>
      </c>
      <c r="E132" t="s">
        <v>82</v>
      </c>
      <c r="F132" t="s">
        <v>274</v>
      </c>
      <c r="G132" t="s">
        <v>234</v>
      </c>
      <c r="H132" t="s">
        <v>275</v>
      </c>
      <c r="I132" t="s">
        <v>241</v>
      </c>
      <c r="J132" s="2" t="s">
        <v>566</v>
      </c>
      <c r="K132" s="18">
        <v>45700</v>
      </c>
    </row>
    <row r="133" spans="1:11" ht="28.8">
      <c r="A133" s="3">
        <f t="shared" si="2"/>
        <v>132</v>
      </c>
      <c r="B133" s="3" t="s">
        <v>23</v>
      </c>
      <c r="C133" s="3" t="s">
        <v>41</v>
      </c>
      <c r="D133" t="s">
        <v>81</v>
      </c>
      <c r="E133" t="s">
        <v>82</v>
      </c>
      <c r="F133" t="s">
        <v>277</v>
      </c>
      <c r="G133" t="s">
        <v>234</v>
      </c>
      <c r="H133" t="s">
        <v>278</v>
      </c>
      <c r="I133" t="s">
        <v>30</v>
      </c>
      <c r="J133" s="2" t="s">
        <v>567</v>
      </c>
      <c r="K133" s="18">
        <v>45700</v>
      </c>
    </row>
    <row r="134" spans="1:11" ht="28.8">
      <c r="A134" s="3">
        <f t="shared" si="2"/>
        <v>133</v>
      </c>
      <c r="B134" s="3" t="s">
        <v>23</v>
      </c>
      <c r="C134" s="3" t="s">
        <v>41</v>
      </c>
      <c r="D134" t="s">
        <v>81</v>
      </c>
      <c r="E134" t="s">
        <v>82</v>
      </c>
      <c r="F134" t="s">
        <v>568</v>
      </c>
      <c r="G134" t="s">
        <v>234</v>
      </c>
      <c r="H134" t="s">
        <v>569</v>
      </c>
      <c r="I134" t="s">
        <v>570</v>
      </c>
      <c r="J134" s="2" t="s">
        <v>571</v>
      </c>
      <c r="K134" s="18">
        <v>45700</v>
      </c>
    </row>
    <row r="135" spans="1:11" ht="43.2">
      <c r="A135" s="3">
        <f t="shared" si="2"/>
        <v>134</v>
      </c>
      <c r="B135" s="3" t="s">
        <v>23</v>
      </c>
      <c r="C135" s="3" t="s">
        <v>41</v>
      </c>
      <c r="D135" t="s">
        <v>81</v>
      </c>
      <c r="E135" t="s">
        <v>82</v>
      </c>
      <c r="F135" t="s">
        <v>572</v>
      </c>
      <c r="G135" t="s">
        <v>234</v>
      </c>
      <c r="H135" t="s">
        <v>573</v>
      </c>
      <c r="I135" t="s">
        <v>574</v>
      </c>
      <c r="J135" s="2" t="s">
        <v>575</v>
      </c>
      <c r="K135" s="18">
        <v>45700</v>
      </c>
    </row>
    <row r="136" spans="1:11" ht="28.8">
      <c r="A136" s="3">
        <f t="shared" si="2"/>
        <v>135</v>
      </c>
      <c r="B136" s="3" t="s">
        <v>23</v>
      </c>
      <c r="C136" s="3" t="s">
        <v>41</v>
      </c>
      <c r="D136" t="s">
        <v>81</v>
      </c>
      <c r="E136" t="s">
        <v>82</v>
      </c>
      <c r="F136" t="s">
        <v>576</v>
      </c>
      <c r="G136" t="s">
        <v>234</v>
      </c>
      <c r="H136" t="s">
        <v>577</v>
      </c>
      <c r="I136" t="s">
        <v>578</v>
      </c>
      <c r="J136" s="2" t="s">
        <v>579</v>
      </c>
      <c r="K136" s="18">
        <v>45700</v>
      </c>
    </row>
    <row r="137" spans="1:11" ht="28.8">
      <c r="A137" s="3">
        <f t="shared" si="2"/>
        <v>136</v>
      </c>
      <c r="B137" s="3" t="s">
        <v>23</v>
      </c>
      <c r="C137" s="3" t="s">
        <v>41</v>
      </c>
      <c r="D137" t="s">
        <v>81</v>
      </c>
      <c r="E137" t="s">
        <v>82</v>
      </c>
      <c r="F137" t="s">
        <v>576</v>
      </c>
      <c r="G137" t="s">
        <v>234</v>
      </c>
      <c r="H137" s="2" t="s">
        <v>580</v>
      </c>
      <c r="I137" s="2" t="s">
        <v>581</v>
      </c>
      <c r="J137" s="2" t="s">
        <v>582</v>
      </c>
      <c r="K137" s="18">
        <v>45700</v>
      </c>
    </row>
    <row r="138" spans="1:11" ht="57.6">
      <c r="A138" s="3">
        <f t="shared" si="2"/>
        <v>137</v>
      </c>
      <c r="B138" s="3" t="s">
        <v>23</v>
      </c>
      <c r="C138" s="3" t="s">
        <v>41</v>
      </c>
      <c r="D138" t="s">
        <v>81</v>
      </c>
      <c r="E138" t="s">
        <v>82</v>
      </c>
      <c r="F138" t="s">
        <v>583</v>
      </c>
      <c r="G138" t="s">
        <v>234</v>
      </c>
      <c r="H138"/>
      <c r="I138" t="s">
        <v>584</v>
      </c>
      <c r="J138" s="2" t="s">
        <v>585</v>
      </c>
      <c r="K138" s="18">
        <v>45700</v>
      </c>
    </row>
    <row r="139" spans="1:11" ht="28.8">
      <c r="A139" s="3">
        <f t="shared" si="2"/>
        <v>138</v>
      </c>
      <c r="B139" s="3" t="s">
        <v>23</v>
      </c>
      <c r="C139" s="3" t="s">
        <v>41</v>
      </c>
      <c r="D139" t="s">
        <v>81</v>
      </c>
      <c r="E139" t="s">
        <v>82</v>
      </c>
      <c r="F139" t="s">
        <v>268</v>
      </c>
      <c r="G139" t="s">
        <v>256</v>
      </c>
      <c r="H139"/>
      <c r="I139">
        <v>12410389.1996</v>
      </c>
      <c r="J139" s="2" t="s">
        <v>586</v>
      </c>
      <c r="K139" s="18">
        <v>45700</v>
      </c>
    </row>
    <row r="140" spans="1:11" ht="28.8">
      <c r="A140" s="3">
        <f t="shared" si="2"/>
        <v>139</v>
      </c>
      <c r="B140" s="3" t="s">
        <v>23</v>
      </c>
      <c r="C140" s="3" t="s">
        <v>41</v>
      </c>
      <c r="D140" t="s">
        <v>81</v>
      </c>
      <c r="E140" t="s">
        <v>82</v>
      </c>
      <c r="F140" t="s">
        <v>400</v>
      </c>
      <c r="G140" t="s">
        <v>256</v>
      </c>
      <c r="H140"/>
      <c r="I140">
        <v>0</v>
      </c>
      <c r="J140" s="2" t="s">
        <v>587</v>
      </c>
      <c r="K140" s="18">
        <v>45700</v>
      </c>
    </row>
    <row r="141" spans="1:11" ht="28.8">
      <c r="A141" s="3">
        <f t="shared" si="2"/>
        <v>140</v>
      </c>
      <c r="B141" s="3" t="s">
        <v>23</v>
      </c>
      <c r="C141" s="3" t="s">
        <v>41</v>
      </c>
      <c r="D141" t="s">
        <v>81</v>
      </c>
      <c r="E141" t="s">
        <v>82</v>
      </c>
      <c r="F141" t="s">
        <v>588</v>
      </c>
      <c r="G141" t="s">
        <v>231</v>
      </c>
      <c r="H141"/>
      <c r="I141">
        <v>2060</v>
      </c>
      <c r="J141" s="2" t="s">
        <v>589</v>
      </c>
      <c r="K141" s="18">
        <v>45700</v>
      </c>
    </row>
    <row r="142" spans="1:11" ht="43.2">
      <c r="A142" s="3">
        <f t="shared" si="2"/>
        <v>141</v>
      </c>
      <c r="B142" s="3" t="s">
        <v>23</v>
      </c>
      <c r="C142" s="3" t="s">
        <v>41</v>
      </c>
      <c r="D142" t="s">
        <v>81</v>
      </c>
      <c r="E142" t="s">
        <v>82</v>
      </c>
      <c r="F142" t="s">
        <v>590</v>
      </c>
      <c r="G142" t="s">
        <v>231</v>
      </c>
      <c r="H142"/>
      <c r="I142">
        <v>2905</v>
      </c>
      <c r="J142" s="2" t="s">
        <v>591</v>
      </c>
      <c r="K142" s="18">
        <v>45700</v>
      </c>
    </row>
    <row r="143" spans="1:11" ht="43.2">
      <c r="A143" s="3">
        <f t="shared" si="2"/>
        <v>142</v>
      </c>
      <c r="B143" s="3" t="s">
        <v>23</v>
      </c>
      <c r="C143" s="3" t="s">
        <v>41</v>
      </c>
      <c r="D143" t="s">
        <v>81</v>
      </c>
      <c r="E143" t="s">
        <v>82</v>
      </c>
      <c r="F143" t="s">
        <v>592</v>
      </c>
      <c r="G143" t="s">
        <v>231</v>
      </c>
      <c r="H143"/>
      <c r="I143">
        <v>3440</v>
      </c>
      <c r="J143" s="2" t="s">
        <v>593</v>
      </c>
      <c r="K143" s="18">
        <v>45700</v>
      </c>
    </row>
    <row r="144" spans="1:11" ht="86.4">
      <c r="A144" s="3">
        <f t="shared" si="2"/>
        <v>143</v>
      </c>
      <c r="B144" s="3" t="s">
        <v>23</v>
      </c>
      <c r="C144" s="3" t="s">
        <v>41</v>
      </c>
      <c r="D144" t="s">
        <v>81</v>
      </c>
      <c r="E144" t="s">
        <v>82</v>
      </c>
      <c r="F144" t="s">
        <v>594</v>
      </c>
      <c r="G144" t="s">
        <v>231</v>
      </c>
      <c r="H144"/>
      <c r="I144">
        <v>3935</v>
      </c>
      <c r="J144" s="2" t="s">
        <v>595</v>
      </c>
      <c r="K144" s="18">
        <v>45700</v>
      </c>
    </row>
    <row r="145" spans="1:12" ht="72">
      <c r="A145" s="3">
        <f t="shared" si="2"/>
        <v>144</v>
      </c>
      <c r="B145" s="3" t="s">
        <v>23</v>
      </c>
      <c r="C145" s="3" t="s">
        <v>41</v>
      </c>
      <c r="D145" t="s">
        <v>81</v>
      </c>
      <c r="E145" t="s">
        <v>82</v>
      </c>
      <c r="F145" t="s">
        <v>596</v>
      </c>
      <c r="G145" t="s">
        <v>256</v>
      </c>
      <c r="H145"/>
      <c r="I145">
        <v>73.819999999999993</v>
      </c>
      <c r="J145" s="2" t="s">
        <v>597</v>
      </c>
      <c r="K145" s="18">
        <v>45700</v>
      </c>
    </row>
    <row r="146" spans="1:12" ht="43.2">
      <c r="A146" s="3">
        <f t="shared" si="2"/>
        <v>145</v>
      </c>
      <c r="B146" s="3" t="s">
        <v>23</v>
      </c>
      <c r="C146" s="3" t="s">
        <v>41</v>
      </c>
      <c r="D146" t="s">
        <v>81</v>
      </c>
      <c r="E146" t="s">
        <v>82</v>
      </c>
      <c r="F146" t="s">
        <v>598</v>
      </c>
      <c r="G146" t="s">
        <v>256</v>
      </c>
      <c r="H146"/>
      <c r="I146">
        <v>12.1</v>
      </c>
      <c r="J146" s="2" t="s">
        <v>599</v>
      </c>
      <c r="K146" s="18">
        <v>45700</v>
      </c>
    </row>
    <row r="147" spans="1:12" ht="28.8">
      <c r="A147" s="3">
        <f t="shared" si="2"/>
        <v>146</v>
      </c>
      <c r="B147" s="3" t="s">
        <v>23</v>
      </c>
      <c r="C147" s="3" t="s">
        <v>41</v>
      </c>
      <c r="D147" t="s">
        <v>81</v>
      </c>
      <c r="E147" t="s">
        <v>82</v>
      </c>
      <c r="F147" t="s">
        <v>600</v>
      </c>
      <c r="G147" t="s">
        <v>256</v>
      </c>
      <c r="H147"/>
      <c r="I147">
        <v>12411278.4968</v>
      </c>
      <c r="J147" s="2" t="s">
        <v>601</v>
      </c>
      <c r="K147" s="18">
        <v>45700</v>
      </c>
    </row>
    <row r="148" spans="1:12" ht="28.8">
      <c r="A148" s="3">
        <f t="shared" si="2"/>
        <v>147</v>
      </c>
      <c r="B148" s="3" t="s">
        <v>23</v>
      </c>
      <c r="C148" s="3" t="s">
        <v>41</v>
      </c>
      <c r="D148" t="s">
        <v>81</v>
      </c>
      <c r="E148" t="s">
        <v>82</v>
      </c>
      <c r="F148" t="s">
        <v>602</v>
      </c>
      <c r="G148" t="s">
        <v>256</v>
      </c>
      <c r="H148"/>
      <c r="I148">
        <v>14789.9727432</v>
      </c>
      <c r="J148" s="2" t="s">
        <v>603</v>
      </c>
      <c r="K148" s="18">
        <v>45700</v>
      </c>
    </row>
    <row r="149" spans="1:12" ht="43.2">
      <c r="A149" s="3">
        <f t="shared" si="2"/>
        <v>148</v>
      </c>
      <c r="B149" s="3" t="s">
        <v>23</v>
      </c>
      <c r="C149" s="3" t="s">
        <v>41</v>
      </c>
      <c r="D149" t="s">
        <v>81</v>
      </c>
      <c r="E149" t="s">
        <v>82</v>
      </c>
      <c r="F149" t="s">
        <v>225</v>
      </c>
      <c r="G149" t="s">
        <v>226</v>
      </c>
      <c r="H149" t="s">
        <v>405</v>
      </c>
      <c r="J149" s="2" t="s">
        <v>353</v>
      </c>
      <c r="K149" s="18">
        <v>45700</v>
      </c>
      <c r="L149" s="3"/>
    </row>
    <row r="150" spans="1:12" ht="28.8">
      <c r="A150" s="3">
        <f t="shared" si="2"/>
        <v>149</v>
      </c>
      <c r="B150" s="3" t="s">
        <v>23</v>
      </c>
      <c r="C150" s="3" t="s">
        <v>86</v>
      </c>
      <c r="D150" s="55" t="s">
        <v>88</v>
      </c>
      <c r="E150" s="3" t="s">
        <v>89</v>
      </c>
      <c r="F150" s="26" t="s">
        <v>225</v>
      </c>
      <c r="G150" s="4" t="s">
        <v>226</v>
      </c>
      <c r="H150" s="90" t="s">
        <v>604</v>
      </c>
      <c r="I150" s="26"/>
      <c r="J150" s="27" t="s">
        <v>605</v>
      </c>
      <c r="K150" s="9">
        <v>45705</v>
      </c>
      <c r="L150" s="3"/>
    </row>
    <row r="151" spans="1:12">
      <c r="A151" s="3">
        <f t="shared" si="2"/>
        <v>150</v>
      </c>
      <c r="B151" s="3" t="s">
        <v>23</v>
      </c>
      <c r="C151" s="3" t="s">
        <v>86</v>
      </c>
      <c r="D151" s="55" t="s">
        <v>88</v>
      </c>
      <c r="E151" s="3" t="s">
        <v>89</v>
      </c>
      <c r="F151" s="26" t="s">
        <v>606</v>
      </c>
      <c r="G151" s="4" t="s">
        <v>234</v>
      </c>
      <c r="H151" s="90" t="s">
        <v>607</v>
      </c>
      <c r="I151" s="26" t="s">
        <v>608</v>
      </c>
      <c r="J151" s="27" t="s">
        <v>609</v>
      </c>
      <c r="K151" s="9">
        <v>45705</v>
      </c>
      <c r="L151" s="3"/>
    </row>
    <row r="152" spans="1:12" ht="28.8">
      <c r="A152" s="3">
        <f t="shared" si="2"/>
        <v>151</v>
      </c>
      <c r="B152" s="3" t="s">
        <v>23</v>
      </c>
      <c r="C152" s="3" t="s">
        <v>86</v>
      </c>
      <c r="D152" s="55" t="s">
        <v>88</v>
      </c>
      <c r="E152" s="3" t="s">
        <v>89</v>
      </c>
      <c r="F152" s="26" t="s">
        <v>610</v>
      </c>
      <c r="G152" s="4" t="s">
        <v>256</v>
      </c>
      <c r="H152" s="90"/>
      <c r="I152" s="26">
        <v>246.18523501417801</v>
      </c>
      <c r="J152" s="27" t="s">
        <v>611</v>
      </c>
      <c r="K152" s="9">
        <v>45705</v>
      </c>
    </row>
    <row r="153" spans="1:12" ht="28.8">
      <c r="A153" s="3">
        <f t="shared" si="2"/>
        <v>152</v>
      </c>
      <c r="B153" s="3" t="s">
        <v>23</v>
      </c>
      <c r="C153" s="3" t="s">
        <v>86</v>
      </c>
      <c r="D153" s="55" t="s">
        <v>91</v>
      </c>
      <c r="E153" s="3" t="s">
        <v>92</v>
      </c>
      <c r="F153" s="26" t="s">
        <v>225</v>
      </c>
      <c r="G153" s="4" t="s">
        <v>226</v>
      </c>
      <c r="H153" s="90" t="s">
        <v>612</v>
      </c>
      <c r="I153" s="26"/>
      <c r="J153" s="27" t="s">
        <v>605</v>
      </c>
      <c r="K153" s="9">
        <v>45705</v>
      </c>
    </row>
    <row r="154" spans="1:12">
      <c r="A154" s="3">
        <f t="shared" si="2"/>
        <v>153</v>
      </c>
      <c r="B154" s="3" t="s">
        <v>23</v>
      </c>
      <c r="C154" s="3" t="s">
        <v>86</v>
      </c>
      <c r="D154" s="55" t="s">
        <v>91</v>
      </c>
      <c r="E154" s="3" t="s">
        <v>92</v>
      </c>
      <c r="F154" s="26" t="s">
        <v>485</v>
      </c>
      <c r="G154" s="4" t="s">
        <v>234</v>
      </c>
      <c r="H154" s="90" t="s">
        <v>613</v>
      </c>
      <c r="I154" s="26" t="s">
        <v>614</v>
      </c>
      <c r="J154" s="27" t="s">
        <v>615</v>
      </c>
      <c r="K154" s="9">
        <v>45705</v>
      </c>
    </row>
    <row r="155" spans="1:12">
      <c r="A155" s="3">
        <f t="shared" si="2"/>
        <v>154</v>
      </c>
      <c r="B155" s="3" t="s">
        <v>23</v>
      </c>
      <c r="C155" s="3" t="s">
        <v>86</v>
      </c>
      <c r="D155" s="55" t="s">
        <v>91</v>
      </c>
      <c r="E155" s="3" t="s">
        <v>92</v>
      </c>
      <c r="F155" s="26" t="s">
        <v>481</v>
      </c>
      <c r="G155" s="4" t="s">
        <v>234</v>
      </c>
      <c r="H155" s="90"/>
      <c r="I155" s="26" t="s">
        <v>616</v>
      </c>
      <c r="J155" s="27" t="s">
        <v>617</v>
      </c>
      <c r="K155" s="9">
        <v>45705</v>
      </c>
    </row>
    <row r="156" spans="1:12" ht="28.8">
      <c r="A156" s="3">
        <f t="shared" si="2"/>
        <v>155</v>
      </c>
      <c r="B156" s="3" t="s">
        <v>23</v>
      </c>
      <c r="C156" s="3" t="s">
        <v>86</v>
      </c>
      <c r="D156" s="55" t="s">
        <v>91</v>
      </c>
      <c r="E156" s="3" t="s">
        <v>92</v>
      </c>
      <c r="F156" s="26" t="s">
        <v>618</v>
      </c>
      <c r="G156" s="4" t="s">
        <v>234</v>
      </c>
      <c r="H156" s="90"/>
      <c r="I156" s="26" t="s">
        <v>619</v>
      </c>
      <c r="J156" s="27" t="s">
        <v>620</v>
      </c>
      <c r="K156" s="9">
        <v>45705</v>
      </c>
    </row>
    <row r="157" spans="1:12" ht="72">
      <c r="A157" s="3">
        <f t="shared" si="2"/>
        <v>156</v>
      </c>
      <c r="B157" s="3" t="s">
        <v>23</v>
      </c>
      <c r="C157" s="3" t="s">
        <v>86</v>
      </c>
      <c r="D157" s="55" t="s">
        <v>91</v>
      </c>
      <c r="E157" s="3" t="s">
        <v>92</v>
      </c>
      <c r="F157" s="26" t="s">
        <v>621</v>
      </c>
      <c r="G157" s="4" t="s">
        <v>234</v>
      </c>
      <c r="H157" s="90"/>
      <c r="I157" s="26" t="s">
        <v>622</v>
      </c>
      <c r="J157" s="27" t="s">
        <v>623</v>
      </c>
      <c r="K157" s="9">
        <v>45705</v>
      </c>
    </row>
    <row r="158" spans="1:12" ht="100.8">
      <c r="A158" s="3">
        <f t="shared" si="2"/>
        <v>157</v>
      </c>
      <c r="B158" s="3" t="s">
        <v>23</v>
      </c>
      <c r="C158" s="3" t="s">
        <v>86</v>
      </c>
      <c r="D158" s="55" t="s">
        <v>91</v>
      </c>
      <c r="E158" s="3" t="s">
        <v>92</v>
      </c>
      <c r="F158" s="26" t="s">
        <v>624</v>
      </c>
      <c r="G158" s="4" t="s">
        <v>256</v>
      </c>
      <c r="H158" s="90"/>
      <c r="I158" s="26">
        <v>0.33037614456800601</v>
      </c>
      <c r="J158" s="27" t="s">
        <v>625</v>
      </c>
      <c r="K158" s="9">
        <v>45705</v>
      </c>
    </row>
    <row r="159" spans="1:12" ht="57.6">
      <c r="A159" s="3">
        <f t="shared" si="2"/>
        <v>158</v>
      </c>
      <c r="B159" s="3" t="s">
        <v>23</v>
      </c>
      <c r="C159" s="3" t="s">
        <v>86</v>
      </c>
      <c r="D159" s="55" t="s">
        <v>91</v>
      </c>
      <c r="E159" s="3" t="s">
        <v>92</v>
      </c>
      <c r="F159" s="26" t="s">
        <v>626</v>
      </c>
      <c r="G159" s="4" t="s">
        <v>234</v>
      </c>
      <c r="H159" s="90"/>
      <c r="I159" s="26">
        <v>514020090010</v>
      </c>
      <c r="J159" s="27" t="s">
        <v>627</v>
      </c>
      <c r="K159" s="9">
        <v>45705</v>
      </c>
    </row>
    <row r="160" spans="1:12" ht="115.2">
      <c r="A160" s="3">
        <f t="shared" si="2"/>
        <v>159</v>
      </c>
      <c r="B160" s="3" t="s">
        <v>23</v>
      </c>
      <c r="C160" s="3" t="s">
        <v>86</v>
      </c>
      <c r="D160" s="55" t="s">
        <v>94</v>
      </c>
      <c r="E160" s="3" t="s">
        <v>95</v>
      </c>
      <c r="F160" s="26" t="s">
        <v>606</v>
      </c>
      <c r="G160" s="4" t="s">
        <v>234</v>
      </c>
      <c r="H160" s="90"/>
      <c r="I160" s="26" t="s">
        <v>628</v>
      </c>
      <c r="J160" s="27" t="s">
        <v>629</v>
      </c>
      <c r="K160" s="9">
        <v>45705</v>
      </c>
    </row>
    <row r="161" spans="1:11" ht="57.6">
      <c r="A161" s="3">
        <f t="shared" si="2"/>
        <v>160</v>
      </c>
      <c r="B161" s="3" t="s">
        <v>23</v>
      </c>
      <c r="C161" s="3" t="s">
        <v>86</v>
      </c>
      <c r="D161" s="55" t="s">
        <v>94</v>
      </c>
      <c r="E161" s="3" t="s">
        <v>95</v>
      </c>
      <c r="F161" s="26" t="s">
        <v>626</v>
      </c>
      <c r="G161" s="4" t="s">
        <v>234</v>
      </c>
      <c r="H161" s="90"/>
      <c r="I161" s="26">
        <v>504228060010</v>
      </c>
      <c r="J161" s="27" t="s">
        <v>627</v>
      </c>
      <c r="K161" s="9">
        <v>45705</v>
      </c>
    </row>
    <row r="162" spans="1:11" ht="28.8">
      <c r="A162" s="3">
        <f t="shared" si="2"/>
        <v>161</v>
      </c>
      <c r="B162" s="3" t="s">
        <v>23</v>
      </c>
      <c r="C162" s="3" t="s">
        <v>86</v>
      </c>
      <c r="D162" s="55" t="s">
        <v>94</v>
      </c>
      <c r="E162" s="3" t="s">
        <v>95</v>
      </c>
      <c r="F162" s="26" t="s">
        <v>225</v>
      </c>
      <c r="G162" s="4" t="s">
        <v>226</v>
      </c>
      <c r="H162" s="90" t="s">
        <v>630</v>
      </c>
      <c r="I162" s="26"/>
      <c r="J162" s="27" t="s">
        <v>605</v>
      </c>
      <c r="K162" s="9">
        <v>45705</v>
      </c>
    </row>
    <row r="163" spans="1:11">
      <c r="A163" s="3">
        <f t="shared" si="2"/>
        <v>162</v>
      </c>
      <c r="B163" s="3" t="s">
        <v>23</v>
      </c>
      <c r="C163" s="3" t="s">
        <v>86</v>
      </c>
      <c r="D163" s="55" t="s">
        <v>97</v>
      </c>
      <c r="E163" s="3" t="s">
        <v>98</v>
      </c>
      <c r="F163" s="26" t="s">
        <v>485</v>
      </c>
      <c r="G163" s="4" t="s">
        <v>234</v>
      </c>
      <c r="H163" s="90" t="s">
        <v>631</v>
      </c>
      <c r="I163" s="26" t="s">
        <v>632</v>
      </c>
      <c r="J163" s="27" t="s">
        <v>484</v>
      </c>
      <c r="K163" s="9">
        <v>45705</v>
      </c>
    </row>
    <row r="164" spans="1:11">
      <c r="A164" s="3">
        <f t="shared" si="2"/>
        <v>163</v>
      </c>
      <c r="B164" s="3" t="s">
        <v>23</v>
      </c>
      <c r="C164" s="3" t="s">
        <v>86</v>
      </c>
      <c r="D164" s="55" t="s">
        <v>97</v>
      </c>
      <c r="E164" s="3" t="s">
        <v>98</v>
      </c>
      <c r="F164" s="26" t="s">
        <v>481</v>
      </c>
      <c r="G164" s="4" t="s">
        <v>234</v>
      </c>
      <c r="H164" s="90"/>
      <c r="I164" s="26" t="s">
        <v>633</v>
      </c>
      <c r="J164" s="27" t="s">
        <v>634</v>
      </c>
      <c r="K164" s="9">
        <v>45705</v>
      </c>
    </row>
    <row r="165" spans="1:11" ht="28.8">
      <c r="A165" s="3">
        <f t="shared" si="2"/>
        <v>164</v>
      </c>
      <c r="B165" s="3" t="s">
        <v>23</v>
      </c>
      <c r="C165" s="3" t="s">
        <v>86</v>
      </c>
      <c r="D165" s="55" t="s">
        <v>97</v>
      </c>
      <c r="E165" s="3" t="s">
        <v>98</v>
      </c>
      <c r="F165" s="26" t="s">
        <v>610</v>
      </c>
      <c r="G165" s="4" t="s">
        <v>256</v>
      </c>
      <c r="H165" s="90"/>
      <c r="I165" s="26">
        <v>1.52070883628016</v>
      </c>
      <c r="J165" s="27" t="s">
        <v>635</v>
      </c>
      <c r="K165" s="9">
        <v>45705</v>
      </c>
    </row>
    <row r="166" spans="1:11" ht="72">
      <c r="A166" s="3">
        <f t="shared" si="2"/>
        <v>165</v>
      </c>
      <c r="B166" s="3" t="s">
        <v>23</v>
      </c>
      <c r="C166" s="3" t="s">
        <v>86</v>
      </c>
      <c r="D166" s="55" t="s">
        <v>97</v>
      </c>
      <c r="E166" s="3" t="s">
        <v>98</v>
      </c>
      <c r="F166" s="26" t="s">
        <v>624</v>
      </c>
      <c r="G166" s="4" t="s">
        <v>256</v>
      </c>
      <c r="H166" s="90"/>
      <c r="I166" s="26">
        <v>8.5128585500793506</v>
      </c>
      <c r="J166" s="27" t="s">
        <v>636</v>
      </c>
      <c r="K166" s="9">
        <v>45705</v>
      </c>
    </row>
    <row r="167" spans="1:11" ht="57.6">
      <c r="A167" s="3">
        <f t="shared" si="2"/>
        <v>166</v>
      </c>
      <c r="B167" s="3" t="s">
        <v>23</v>
      </c>
      <c r="C167" s="3" t="s">
        <v>86</v>
      </c>
      <c r="D167" s="55" t="s">
        <v>97</v>
      </c>
      <c r="E167" s="3" t="s">
        <v>98</v>
      </c>
      <c r="F167" s="26" t="s">
        <v>626</v>
      </c>
      <c r="G167" s="4" t="s">
        <v>234</v>
      </c>
      <c r="H167" s="90"/>
      <c r="I167" s="26">
        <v>494226000560</v>
      </c>
      <c r="J167" s="27" t="s">
        <v>627</v>
      </c>
      <c r="K167" s="9">
        <v>45705</v>
      </c>
    </row>
    <row r="168" spans="1:11" ht="28.8">
      <c r="A168" s="3">
        <f t="shared" si="2"/>
        <v>167</v>
      </c>
      <c r="B168" s="3" t="s">
        <v>23</v>
      </c>
      <c r="C168" s="3" t="s">
        <v>86</v>
      </c>
      <c r="D168" s="55" t="s">
        <v>97</v>
      </c>
      <c r="E168" s="3" t="s">
        <v>98</v>
      </c>
      <c r="F168" s="26" t="s">
        <v>225</v>
      </c>
      <c r="G168" s="4" t="s">
        <v>226</v>
      </c>
      <c r="H168" s="90" t="s">
        <v>637</v>
      </c>
      <c r="I168" s="26"/>
      <c r="J168" s="27" t="s">
        <v>605</v>
      </c>
      <c r="K168" s="9">
        <v>45705</v>
      </c>
    </row>
    <row r="169" spans="1:11" ht="43.2">
      <c r="A169" s="3">
        <f t="shared" si="2"/>
        <v>168</v>
      </c>
      <c r="B169" s="3" t="s">
        <v>23</v>
      </c>
      <c r="C169" s="3" t="s">
        <v>30</v>
      </c>
      <c r="D169" t="s">
        <v>100</v>
      </c>
      <c r="E169" t="s">
        <v>101</v>
      </c>
      <c r="F169" t="s">
        <v>638</v>
      </c>
      <c r="G169" t="s">
        <v>234</v>
      </c>
      <c r="H169"/>
      <c r="I169" t="s">
        <v>639</v>
      </c>
      <c r="J169" s="4" t="s">
        <v>640</v>
      </c>
      <c r="K169" s="18">
        <v>45699</v>
      </c>
    </row>
    <row r="170" spans="1:11" ht="43.2">
      <c r="A170" s="3">
        <f t="shared" si="2"/>
        <v>169</v>
      </c>
      <c r="B170" s="3" t="s">
        <v>23</v>
      </c>
      <c r="C170" s="3" t="s">
        <v>30</v>
      </c>
      <c r="D170" t="s">
        <v>100</v>
      </c>
      <c r="E170" t="s">
        <v>101</v>
      </c>
      <c r="F170" t="s">
        <v>641</v>
      </c>
      <c r="G170" t="s">
        <v>231</v>
      </c>
      <c r="H170"/>
      <c r="I170">
        <v>2013</v>
      </c>
      <c r="J170" s="4" t="s">
        <v>642</v>
      </c>
      <c r="K170" s="18">
        <v>45699</v>
      </c>
    </row>
    <row r="171" spans="1:11" ht="43.2">
      <c r="A171" s="3">
        <f t="shared" si="2"/>
        <v>170</v>
      </c>
      <c r="B171" s="3" t="s">
        <v>23</v>
      </c>
      <c r="C171" s="3" t="s">
        <v>30</v>
      </c>
      <c r="D171" t="s">
        <v>100</v>
      </c>
      <c r="E171" t="s">
        <v>101</v>
      </c>
      <c r="F171" t="s">
        <v>643</v>
      </c>
      <c r="G171" t="s">
        <v>234</v>
      </c>
      <c r="H171" t="s">
        <v>644</v>
      </c>
      <c r="I171" t="s">
        <v>645</v>
      </c>
      <c r="J171" s="4" t="s">
        <v>646</v>
      </c>
      <c r="K171" s="18">
        <v>45699</v>
      </c>
    </row>
    <row r="172" spans="1:11" ht="43.2">
      <c r="A172" s="3">
        <f t="shared" si="2"/>
        <v>171</v>
      </c>
      <c r="B172" s="3" t="s">
        <v>23</v>
      </c>
      <c r="C172" s="3" t="s">
        <v>30</v>
      </c>
      <c r="D172" t="s">
        <v>100</v>
      </c>
      <c r="E172" t="s">
        <v>101</v>
      </c>
      <c r="F172" t="s">
        <v>647</v>
      </c>
      <c r="G172" t="s">
        <v>234</v>
      </c>
      <c r="H172"/>
      <c r="I172" t="s">
        <v>648</v>
      </c>
      <c r="J172" s="4" t="s">
        <v>649</v>
      </c>
      <c r="K172" s="18">
        <v>45699</v>
      </c>
    </row>
    <row r="173" spans="1:11" ht="43.2">
      <c r="A173" s="3">
        <f t="shared" si="2"/>
        <v>172</v>
      </c>
      <c r="B173" s="3" t="s">
        <v>23</v>
      </c>
      <c r="C173" s="3" t="s">
        <v>30</v>
      </c>
      <c r="D173" t="s">
        <v>100</v>
      </c>
      <c r="E173" t="s">
        <v>101</v>
      </c>
      <c r="F173" t="s">
        <v>650</v>
      </c>
      <c r="G173" t="s">
        <v>234</v>
      </c>
      <c r="H173"/>
      <c r="I173" t="s">
        <v>238</v>
      </c>
      <c r="J173" s="4" t="s">
        <v>651</v>
      </c>
      <c r="K173" s="18">
        <v>45699</v>
      </c>
    </row>
    <row r="174" spans="1:11" ht="28.8">
      <c r="A174" s="3">
        <f t="shared" si="2"/>
        <v>173</v>
      </c>
      <c r="B174" s="3" t="s">
        <v>23</v>
      </c>
      <c r="C174" s="3" t="s">
        <v>30</v>
      </c>
      <c r="D174" t="s">
        <v>100</v>
      </c>
      <c r="E174" t="s">
        <v>101</v>
      </c>
      <c r="F174" t="s">
        <v>652</v>
      </c>
      <c r="G174" t="s">
        <v>231</v>
      </c>
      <c r="H174"/>
      <c r="I174">
        <v>33069</v>
      </c>
      <c r="J174" s="4" t="s">
        <v>653</v>
      </c>
      <c r="K174" s="18">
        <v>45699</v>
      </c>
    </row>
    <row r="175" spans="1:11" ht="43.2">
      <c r="A175" s="3">
        <f t="shared" si="2"/>
        <v>174</v>
      </c>
      <c r="B175" s="3" t="s">
        <v>23</v>
      </c>
      <c r="C175" s="3" t="s">
        <v>30</v>
      </c>
      <c r="D175" t="s">
        <v>100</v>
      </c>
      <c r="E175" t="s">
        <v>101</v>
      </c>
      <c r="F175" t="s">
        <v>654</v>
      </c>
      <c r="G175" t="s">
        <v>231</v>
      </c>
      <c r="H175"/>
      <c r="I175">
        <v>456</v>
      </c>
      <c r="J175" s="4" t="s">
        <v>655</v>
      </c>
      <c r="K175" s="18">
        <v>45699</v>
      </c>
    </row>
    <row r="176" spans="1:11" ht="43.2">
      <c r="A176" s="3">
        <f t="shared" si="2"/>
        <v>175</v>
      </c>
      <c r="B176" s="3" t="s">
        <v>23</v>
      </c>
      <c r="C176" s="3" t="s">
        <v>30</v>
      </c>
      <c r="D176" t="s">
        <v>100</v>
      </c>
      <c r="E176" t="s">
        <v>101</v>
      </c>
      <c r="F176" t="s">
        <v>656</v>
      </c>
      <c r="G176" t="s">
        <v>234</v>
      </c>
      <c r="H176"/>
      <c r="I176" t="s">
        <v>657</v>
      </c>
      <c r="J176" s="4" t="s">
        <v>658</v>
      </c>
      <c r="K176" s="18">
        <v>45699</v>
      </c>
    </row>
    <row r="177" spans="1:11" ht="28.8">
      <c r="A177" s="3">
        <f t="shared" si="2"/>
        <v>176</v>
      </c>
      <c r="B177" s="3" t="s">
        <v>23</v>
      </c>
      <c r="C177" s="3" t="s">
        <v>30</v>
      </c>
      <c r="D177" t="s">
        <v>100</v>
      </c>
      <c r="E177" t="s">
        <v>101</v>
      </c>
      <c r="F177" t="s">
        <v>659</v>
      </c>
      <c r="G177" t="s">
        <v>234</v>
      </c>
      <c r="H177"/>
      <c r="I177" t="s">
        <v>660</v>
      </c>
      <c r="J177" s="4" t="s">
        <v>661</v>
      </c>
      <c r="K177" s="18">
        <v>45699</v>
      </c>
    </row>
    <row r="178" spans="1:11" ht="43.2">
      <c r="A178" s="3">
        <f t="shared" si="2"/>
        <v>177</v>
      </c>
      <c r="B178" s="3" t="s">
        <v>23</v>
      </c>
      <c r="C178" s="3" t="s">
        <v>30</v>
      </c>
      <c r="D178" t="s">
        <v>100</v>
      </c>
      <c r="E178" t="s">
        <v>101</v>
      </c>
      <c r="F178" t="s">
        <v>662</v>
      </c>
      <c r="G178" t="s">
        <v>234</v>
      </c>
      <c r="H178"/>
      <c r="I178" t="s">
        <v>663</v>
      </c>
      <c r="J178" s="4" t="s">
        <v>664</v>
      </c>
      <c r="K178" s="18">
        <v>45699</v>
      </c>
    </row>
    <row r="179" spans="1:11" ht="43.2">
      <c r="A179" s="3">
        <f t="shared" si="2"/>
        <v>178</v>
      </c>
      <c r="B179" s="3" t="s">
        <v>23</v>
      </c>
      <c r="C179" s="3" t="s">
        <v>30</v>
      </c>
      <c r="D179" t="s">
        <v>100</v>
      </c>
      <c r="E179" t="s">
        <v>101</v>
      </c>
      <c r="F179" t="s">
        <v>665</v>
      </c>
      <c r="G179" t="s">
        <v>234</v>
      </c>
      <c r="H179"/>
      <c r="I179" t="s">
        <v>666</v>
      </c>
      <c r="J179" s="4" t="s">
        <v>667</v>
      </c>
      <c r="K179" s="18">
        <v>45699</v>
      </c>
    </row>
    <row r="180" spans="1:11" ht="28.8">
      <c r="A180" s="3">
        <f t="shared" si="2"/>
        <v>179</v>
      </c>
      <c r="B180" s="3" t="s">
        <v>23</v>
      </c>
      <c r="C180" s="3" t="s">
        <v>30</v>
      </c>
      <c r="D180" t="s">
        <v>100</v>
      </c>
      <c r="E180" t="s">
        <v>101</v>
      </c>
      <c r="F180" t="s">
        <v>668</v>
      </c>
      <c r="G180" t="s">
        <v>231</v>
      </c>
      <c r="H180"/>
      <c r="I180">
        <v>45000000</v>
      </c>
      <c r="J180" s="4" t="s">
        <v>669</v>
      </c>
      <c r="K180" s="18">
        <v>45699</v>
      </c>
    </row>
    <row r="181" spans="1:11" ht="43.2">
      <c r="A181" s="3">
        <f t="shared" si="2"/>
        <v>180</v>
      </c>
      <c r="B181" s="3" t="s">
        <v>23</v>
      </c>
      <c r="C181" s="3" t="s">
        <v>30</v>
      </c>
      <c r="D181" t="s">
        <v>100</v>
      </c>
      <c r="E181" t="s">
        <v>101</v>
      </c>
      <c r="F181" t="s">
        <v>670</v>
      </c>
      <c r="G181" t="s">
        <v>231</v>
      </c>
      <c r="H181"/>
      <c r="I181">
        <v>45000000</v>
      </c>
      <c r="J181" s="4" t="s">
        <v>671</v>
      </c>
      <c r="K181" s="18">
        <v>45699</v>
      </c>
    </row>
    <row r="182" spans="1:11" ht="57.6">
      <c r="A182" s="3">
        <f t="shared" si="2"/>
        <v>181</v>
      </c>
      <c r="B182" s="3" t="s">
        <v>23</v>
      </c>
      <c r="C182" s="3" t="s">
        <v>30</v>
      </c>
      <c r="D182" t="s">
        <v>100</v>
      </c>
      <c r="E182" t="s">
        <v>101</v>
      </c>
      <c r="F182" t="s">
        <v>672</v>
      </c>
      <c r="G182" t="s">
        <v>265</v>
      </c>
      <c r="H182"/>
      <c r="I182" s="83">
        <v>36838</v>
      </c>
      <c r="J182" s="4" t="s">
        <v>673</v>
      </c>
      <c r="K182" s="18">
        <v>45699</v>
      </c>
    </row>
    <row r="183" spans="1:11" ht="43.2">
      <c r="A183" s="3">
        <f t="shared" si="2"/>
        <v>182</v>
      </c>
      <c r="B183" s="3" t="s">
        <v>23</v>
      </c>
      <c r="C183" s="3" t="s">
        <v>30</v>
      </c>
      <c r="D183" t="s">
        <v>100</v>
      </c>
      <c r="E183" t="s">
        <v>101</v>
      </c>
      <c r="F183" t="s">
        <v>674</v>
      </c>
      <c r="G183" t="s">
        <v>265</v>
      </c>
      <c r="H183"/>
      <c r="I183" s="83">
        <v>36993</v>
      </c>
      <c r="J183" s="4" t="s">
        <v>675</v>
      </c>
      <c r="K183" s="18">
        <v>45699</v>
      </c>
    </row>
    <row r="184" spans="1:11" ht="57.6">
      <c r="A184" s="3">
        <f t="shared" si="2"/>
        <v>183</v>
      </c>
      <c r="B184" s="3" t="s">
        <v>23</v>
      </c>
      <c r="C184" s="3" t="s">
        <v>30</v>
      </c>
      <c r="D184" t="s">
        <v>100</v>
      </c>
      <c r="E184" t="s">
        <v>101</v>
      </c>
      <c r="F184" t="s">
        <v>676</v>
      </c>
      <c r="G184" t="s">
        <v>265</v>
      </c>
      <c r="H184"/>
      <c r="I184" s="83">
        <v>37082</v>
      </c>
      <c r="J184" s="4" t="s">
        <v>677</v>
      </c>
      <c r="K184" s="18">
        <v>45699</v>
      </c>
    </row>
    <row r="185" spans="1:11" ht="43.2">
      <c r="A185" s="3">
        <f t="shared" si="2"/>
        <v>184</v>
      </c>
      <c r="B185" s="3" t="s">
        <v>23</v>
      </c>
      <c r="C185" s="3" t="s">
        <v>30</v>
      </c>
      <c r="D185" t="s">
        <v>100</v>
      </c>
      <c r="E185" t="s">
        <v>101</v>
      </c>
      <c r="F185" t="s">
        <v>678</v>
      </c>
      <c r="G185" t="s">
        <v>265</v>
      </c>
      <c r="H185"/>
      <c r="I185" s="83">
        <v>39065</v>
      </c>
      <c r="J185" s="4" t="s">
        <v>679</v>
      </c>
      <c r="K185" s="18">
        <v>45699</v>
      </c>
    </row>
    <row r="186" spans="1:11" ht="43.2">
      <c r="A186" s="3">
        <f t="shared" si="2"/>
        <v>185</v>
      </c>
      <c r="B186" s="3" t="s">
        <v>23</v>
      </c>
      <c r="C186" s="3" t="s">
        <v>30</v>
      </c>
      <c r="D186" t="s">
        <v>100</v>
      </c>
      <c r="E186" t="s">
        <v>101</v>
      </c>
      <c r="F186" t="s">
        <v>680</v>
      </c>
      <c r="G186" t="s">
        <v>234</v>
      </c>
      <c r="H186"/>
      <c r="I186" t="s">
        <v>681</v>
      </c>
      <c r="J186" s="4" t="s">
        <v>682</v>
      </c>
      <c r="K186" s="18">
        <v>45699</v>
      </c>
    </row>
    <row r="187" spans="1:11" ht="28.8">
      <c r="A187" s="3">
        <f t="shared" si="2"/>
        <v>186</v>
      </c>
      <c r="B187" s="3" t="s">
        <v>23</v>
      </c>
      <c r="C187" s="3" t="s">
        <v>30</v>
      </c>
      <c r="D187" t="s">
        <v>100</v>
      </c>
      <c r="E187" t="s">
        <v>101</v>
      </c>
      <c r="F187" t="s">
        <v>683</v>
      </c>
      <c r="G187" t="s">
        <v>234</v>
      </c>
      <c r="H187"/>
      <c r="I187" t="s">
        <v>684</v>
      </c>
      <c r="J187" s="4" t="s">
        <v>685</v>
      </c>
      <c r="K187" s="18">
        <v>45699</v>
      </c>
    </row>
    <row r="188" spans="1:11" ht="28.8">
      <c r="A188" s="3">
        <f t="shared" si="2"/>
        <v>187</v>
      </c>
      <c r="B188" s="3" t="s">
        <v>23</v>
      </c>
      <c r="C188" s="3" t="s">
        <v>30</v>
      </c>
      <c r="D188" t="s">
        <v>100</v>
      </c>
      <c r="E188" t="s">
        <v>101</v>
      </c>
      <c r="F188" t="s">
        <v>225</v>
      </c>
      <c r="G188" t="s">
        <v>226</v>
      </c>
      <c r="H188" t="s">
        <v>227</v>
      </c>
      <c r="J188" s="4" t="s">
        <v>686</v>
      </c>
      <c r="K188" s="18">
        <v>45699</v>
      </c>
    </row>
    <row r="189" spans="1:11" ht="28.8">
      <c r="A189" s="3">
        <f t="shared" si="2"/>
        <v>188</v>
      </c>
      <c r="B189" s="3" t="s">
        <v>23</v>
      </c>
      <c r="C189" s="3" t="s">
        <v>105</v>
      </c>
      <c r="D189" s="55" t="s">
        <v>107</v>
      </c>
      <c r="E189" s="3" t="s">
        <v>108</v>
      </c>
      <c r="F189" s="26" t="s">
        <v>225</v>
      </c>
      <c r="G189" s="17" t="s">
        <v>226</v>
      </c>
      <c r="H189" s="26" t="s">
        <v>687</v>
      </c>
      <c r="I189" s="26" t="s">
        <v>688</v>
      </c>
      <c r="J189" s="27" t="s">
        <v>689</v>
      </c>
      <c r="K189" s="9">
        <v>45705</v>
      </c>
    </row>
    <row r="190" spans="1:11" ht="28.8">
      <c r="A190" s="3">
        <f t="shared" si="2"/>
        <v>189</v>
      </c>
      <c r="B190" s="3" t="s">
        <v>23</v>
      </c>
      <c r="C190" s="3" t="s">
        <v>105</v>
      </c>
      <c r="D190" s="55" t="s">
        <v>107</v>
      </c>
      <c r="E190" s="3" t="s">
        <v>108</v>
      </c>
      <c r="F190" s="26" t="s">
        <v>690</v>
      </c>
      <c r="G190" s="17" t="s">
        <v>231</v>
      </c>
      <c r="H190" s="90"/>
      <c r="I190" s="26">
        <v>3478</v>
      </c>
      <c r="J190" s="2" t="s">
        <v>691</v>
      </c>
      <c r="K190" s="9">
        <v>45705</v>
      </c>
    </row>
    <row r="191" spans="1:11" ht="28.8">
      <c r="A191" s="3">
        <f t="shared" si="2"/>
        <v>190</v>
      </c>
      <c r="B191" s="3" t="s">
        <v>23</v>
      </c>
      <c r="C191" s="3" t="s">
        <v>105</v>
      </c>
      <c r="D191" s="55" t="s">
        <v>107</v>
      </c>
      <c r="E191" s="3" t="s">
        <v>108</v>
      </c>
      <c r="F191" s="26" t="s">
        <v>692</v>
      </c>
      <c r="G191" s="17" t="s">
        <v>231</v>
      </c>
      <c r="H191" s="149"/>
      <c r="I191" s="26">
        <v>34052</v>
      </c>
      <c r="J191" s="2" t="s">
        <v>693</v>
      </c>
      <c r="K191" s="9">
        <v>45705</v>
      </c>
    </row>
    <row r="192" spans="1:11" ht="28.8">
      <c r="A192" s="3">
        <f t="shared" si="2"/>
        <v>191</v>
      </c>
      <c r="B192" s="3" t="s">
        <v>23</v>
      </c>
      <c r="C192" s="3" t="s">
        <v>105</v>
      </c>
      <c r="D192" s="55" t="s">
        <v>107</v>
      </c>
      <c r="E192" s="3" t="s">
        <v>108</v>
      </c>
      <c r="F192" s="26" t="s">
        <v>694</v>
      </c>
      <c r="G192" s="17" t="s">
        <v>234</v>
      </c>
      <c r="H192" s="90"/>
      <c r="I192" s="26">
        <v>347834052</v>
      </c>
      <c r="J192" s="27" t="s">
        <v>695</v>
      </c>
      <c r="K192" s="9">
        <v>45705</v>
      </c>
    </row>
    <row r="193" spans="1:11" ht="86.4">
      <c r="A193" s="3">
        <f t="shared" si="2"/>
        <v>192</v>
      </c>
      <c r="B193" s="3" t="s">
        <v>23</v>
      </c>
      <c r="C193" s="3" t="s">
        <v>105</v>
      </c>
      <c r="D193" s="55" t="s">
        <v>107</v>
      </c>
      <c r="E193" s="3" t="s">
        <v>108</v>
      </c>
      <c r="F193" s="26" t="s">
        <v>696</v>
      </c>
      <c r="G193" s="17" t="s">
        <v>256</v>
      </c>
      <c r="H193" s="90"/>
      <c r="I193" s="26">
        <v>4.1200000000000004E-3</v>
      </c>
      <c r="J193" s="27" t="s">
        <v>697</v>
      </c>
      <c r="K193" s="9">
        <v>45705</v>
      </c>
    </row>
    <row r="194" spans="1:11" ht="86.4">
      <c r="A194" s="3">
        <f t="shared" si="2"/>
        <v>193</v>
      </c>
      <c r="B194" s="3" t="s">
        <v>23</v>
      </c>
      <c r="C194" s="3" t="s">
        <v>105</v>
      </c>
      <c r="D194" s="55" t="s">
        <v>107</v>
      </c>
      <c r="E194" s="3" t="s">
        <v>108</v>
      </c>
      <c r="F194" s="26" t="s">
        <v>698</v>
      </c>
      <c r="G194" s="17" t="s">
        <v>256</v>
      </c>
      <c r="H194" s="90"/>
      <c r="I194" s="26">
        <v>5.96E-3</v>
      </c>
      <c r="J194" s="27" t="s">
        <v>699</v>
      </c>
      <c r="K194" s="9">
        <v>45705</v>
      </c>
    </row>
    <row r="195" spans="1:11" ht="86.4">
      <c r="A195" s="3">
        <f t="shared" ref="A195:A258" si="3">ROW()-1</f>
        <v>194</v>
      </c>
      <c r="B195" s="3" t="s">
        <v>23</v>
      </c>
      <c r="C195" s="3" t="s">
        <v>105</v>
      </c>
      <c r="D195" s="55" t="s">
        <v>107</v>
      </c>
      <c r="E195" s="3" t="s">
        <v>108</v>
      </c>
      <c r="F195" s="26" t="s">
        <v>700</v>
      </c>
      <c r="G195" s="17" t="s">
        <v>256</v>
      </c>
      <c r="H195" s="90"/>
      <c r="I195" s="26">
        <v>4.6299999999999996E-3</v>
      </c>
      <c r="J195" s="27" t="s">
        <v>701</v>
      </c>
      <c r="K195" s="9">
        <v>45705</v>
      </c>
    </row>
    <row r="196" spans="1:11">
      <c r="A196" s="3">
        <f t="shared" si="3"/>
        <v>195</v>
      </c>
      <c r="B196" s="3" t="s">
        <v>23</v>
      </c>
      <c r="C196" s="3" t="s">
        <v>105</v>
      </c>
      <c r="D196" s="55" t="s">
        <v>107</v>
      </c>
      <c r="E196" s="3" t="s">
        <v>108</v>
      </c>
      <c r="F196" s="26" t="s">
        <v>702</v>
      </c>
      <c r="G196" s="17" t="s">
        <v>256</v>
      </c>
      <c r="H196" s="90"/>
      <c r="I196" s="26">
        <v>1.538E-2</v>
      </c>
      <c r="J196" s="27" t="s">
        <v>703</v>
      </c>
      <c r="K196" s="9">
        <v>45705</v>
      </c>
    </row>
    <row r="197" spans="1:11">
      <c r="A197" s="3">
        <f t="shared" si="3"/>
        <v>196</v>
      </c>
      <c r="B197" s="3" t="s">
        <v>23</v>
      </c>
      <c r="C197" s="3" t="s">
        <v>105</v>
      </c>
      <c r="D197" s="55" t="s">
        <v>107</v>
      </c>
      <c r="E197" s="3" t="s">
        <v>108</v>
      </c>
      <c r="F197" s="26" t="s">
        <v>704</v>
      </c>
      <c r="G197" s="17" t="s">
        <v>231</v>
      </c>
      <c r="H197" s="90"/>
      <c r="I197" s="26">
        <v>1</v>
      </c>
      <c r="J197" s="27" t="s">
        <v>705</v>
      </c>
      <c r="K197" s="9">
        <v>45705</v>
      </c>
    </row>
    <row r="198" spans="1:11" s="3" customFormat="1" ht="28.8">
      <c r="A198" s="3">
        <f t="shared" si="3"/>
        <v>197</v>
      </c>
      <c r="B198" s="3" t="s">
        <v>23</v>
      </c>
      <c r="C198" s="3" t="s">
        <v>105</v>
      </c>
      <c r="D198" s="55" t="s">
        <v>107</v>
      </c>
      <c r="E198" s="3" t="s">
        <v>108</v>
      </c>
      <c r="F198" s="26" t="s">
        <v>706</v>
      </c>
      <c r="G198" s="17" t="s">
        <v>234</v>
      </c>
      <c r="H198" s="90" t="s">
        <v>707</v>
      </c>
      <c r="I198" s="26" t="s">
        <v>708</v>
      </c>
      <c r="J198" s="27" t="s">
        <v>709</v>
      </c>
      <c r="K198" s="9">
        <v>45705</v>
      </c>
    </row>
    <row r="199" spans="1:11" ht="28.8">
      <c r="A199" s="3">
        <f t="shared" si="3"/>
        <v>198</v>
      </c>
      <c r="B199" s="3" t="s">
        <v>23</v>
      </c>
      <c r="C199" s="3" t="s">
        <v>105</v>
      </c>
      <c r="D199" s="55" t="s">
        <v>107</v>
      </c>
      <c r="E199" s="3" t="s">
        <v>108</v>
      </c>
      <c r="F199" s="26" t="s">
        <v>710</v>
      </c>
      <c r="G199" s="17" t="s">
        <v>231</v>
      </c>
      <c r="H199" s="90" t="s">
        <v>711</v>
      </c>
      <c r="I199" s="26">
        <v>1</v>
      </c>
      <c r="J199" s="27" t="s">
        <v>712</v>
      </c>
      <c r="K199" s="9">
        <v>45705</v>
      </c>
    </row>
    <row r="200" spans="1:11" ht="28.8">
      <c r="A200" s="3">
        <f t="shared" si="3"/>
        <v>199</v>
      </c>
      <c r="B200" s="3" t="s">
        <v>23</v>
      </c>
      <c r="C200" s="3" t="s">
        <v>105</v>
      </c>
      <c r="D200" s="55" t="s">
        <v>107</v>
      </c>
      <c r="E200" s="3" t="s">
        <v>108</v>
      </c>
      <c r="F200" s="26" t="s">
        <v>713</v>
      </c>
      <c r="G200" s="17" t="s">
        <v>256</v>
      </c>
      <c r="H200" s="90"/>
      <c r="I200" s="26">
        <v>10000</v>
      </c>
      <c r="J200" s="27" t="s">
        <v>714</v>
      </c>
      <c r="K200" s="9">
        <v>45705</v>
      </c>
    </row>
    <row r="201" spans="1:11" ht="28.8">
      <c r="A201" s="3">
        <f t="shared" si="3"/>
        <v>200</v>
      </c>
      <c r="B201" s="3" t="s">
        <v>23</v>
      </c>
      <c r="C201" s="3" t="s">
        <v>105</v>
      </c>
      <c r="D201" s="55" t="s">
        <v>107</v>
      </c>
      <c r="E201" s="3" t="s">
        <v>108</v>
      </c>
      <c r="F201" s="26" t="s">
        <v>715</v>
      </c>
      <c r="G201" s="17" t="s">
        <v>256</v>
      </c>
      <c r="H201" s="90"/>
      <c r="I201" s="26">
        <v>12.5</v>
      </c>
      <c r="J201" s="27" t="s">
        <v>716</v>
      </c>
      <c r="K201" s="9">
        <v>45705</v>
      </c>
    </row>
    <row r="202" spans="1:11">
      <c r="A202" s="3">
        <f t="shared" si="3"/>
        <v>201</v>
      </c>
      <c r="B202" s="3" t="s">
        <v>23</v>
      </c>
      <c r="C202" s="3" t="s">
        <v>105</v>
      </c>
      <c r="D202" s="55" t="s">
        <v>107</v>
      </c>
      <c r="E202" s="3" t="s">
        <v>108</v>
      </c>
      <c r="F202" s="26" t="s">
        <v>717</v>
      </c>
      <c r="G202" s="17" t="s">
        <v>256</v>
      </c>
      <c r="H202" s="90"/>
      <c r="I202" s="26">
        <v>12.5</v>
      </c>
      <c r="J202" s="27" t="s">
        <v>718</v>
      </c>
      <c r="K202" s="9">
        <v>45705</v>
      </c>
    </row>
    <row r="203" spans="1:11" ht="43.2">
      <c r="A203" s="3">
        <f t="shared" si="3"/>
        <v>202</v>
      </c>
      <c r="B203" s="3" t="s">
        <v>23</v>
      </c>
      <c r="C203" s="3" t="s">
        <v>105</v>
      </c>
      <c r="D203" s="55" t="s">
        <v>107</v>
      </c>
      <c r="E203" s="3" t="s">
        <v>108</v>
      </c>
      <c r="F203" s="26" t="s">
        <v>719</v>
      </c>
      <c r="G203" s="17" t="s">
        <v>256</v>
      </c>
      <c r="H203" s="90"/>
      <c r="I203" s="26">
        <v>7.3840000000000003E-2</v>
      </c>
      <c r="J203" s="27" t="s">
        <v>720</v>
      </c>
      <c r="K203" s="9">
        <v>45705</v>
      </c>
    </row>
    <row r="204" spans="1:11" ht="43.2">
      <c r="A204" s="3">
        <f t="shared" si="3"/>
        <v>203</v>
      </c>
      <c r="B204" s="3" t="s">
        <v>23</v>
      </c>
      <c r="C204" s="3" t="s">
        <v>105</v>
      </c>
      <c r="D204" s="55" t="s">
        <v>107</v>
      </c>
      <c r="E204" s="3" t="s">
        <v>108</v>
      </c>
      <c r="F204" s="26" t="s">
        <v>721</v>
      </c>
      <c r="G204" s="17" t="s">
        <v>256</v>
      </c>
      <c r="H204" s="90"/>
      <c r="I204" s="26">
        <v>7.3840000000000003E-2</v>
      </c>
      <c r="J204" s="27" t="s">
        <v>722</v>
      </c>
      <c r="K204" s="9">
        <v>45705</v>
      </c>
    </row>
    <row r="205" spans="1:11" ht="43.2">
      <c r="A205" s="3">
        <f t="shared" si="3"/>
        <v>204</v>
      </c>
      <c r="B205" s="3" t="s">
        <v>23</v>
      </c>
      <c r="C205" s="3" t="s">
        <v>105</v>
      </c>
      <c r="D205" s="55" t="s">
        <v>107</v>
      </c>
      <c r="E205" s="3" t="s">
        <v>108</v>
      </c>
      <c r="F205" s="26" t="s">
        <v>723</v>
      </c>
      <c r="G205" s="17" t="s">
        <v>256</v>
      </c>
      <c r="H205" s="90"/>
      <c r="I205" s="26">
        <v>7.3840000000000003E-2</v>
      </c>
      <c r="J205" s="27" t="s">
        <v>724</v>
      </c>
      <c r="K205" s="9">
        <v>45705</v>
      </c>
    </row>
    <row r="206" spans="1:11" ht="43.2">
      <c r="A206" s="3">
        <f t="shared" si="3"/>
        <v>205</v>
      </c>
      <c r="B206" s="3" t="s">
        <v>23</v>
      </c>
      <c r="C206" s="3" t="s">
        <v>105</v>
      </c>
      <c r="D206" s="55" t="s">
        <v>107</v>
      </c>
      <c r="E206" s="3" t="s">
        <v>108</v>
      </c>
      <c r="F206" s="26" t="s">
        <v>725</v>
      </c>
      <c r="G206" s="17" t="s">
        <v>256</v>
      </c>
      <c r="H206" s="90"/>
      <c r="I206" s="26">
        <v>7.3840000000000003E-2</v>
      </c>
      <c r="J206" s="27" t="s">
        <v>726</v>
      </c>
      <c r="K206" s="9">
        <v>45705</v>
      </c>
    </row>
    <row r="207" spans="1:11" ht="43.2">
      <c r="A207" s="3">
        <f t="shared" si="3"/>
        <v>206</v>
      </c>
      <c r="B207" s="3" t="s">
        <v>23</v>
      </c>
      <c r="C207" s="3" t="s">
        <v>105</v>
      </c>
      <c r="D207" s="55" t="s">
        <v>107</v>
      </c>
      <c r="E207" s="3" t="s">
        <v>108</v>
      </c>
      <c r="F207" s="26" t="s">
        <v>727</v>
      </c>
      <c r="G207" s="17" t="s">
        <v>256</v>
      </c>
      <c r="H207" s="90"/>
      <c r="I207" s="26">
        <v>7.3840000000000003E-2</v>
      </c>
      <c r="J207" s="27" t="s">
        <v>728</v>
      </c>
      <c r="K207" s="9">
        <v>45705</v>
      </c>
    </row>
    <row r="208" spans="1:11" ht="28.8">
      <c r="A208" s="3">
        <f t="shared" si="3"/>
        <v>207</v>
      </c>
      <c r="B208" s="3" t="s">
        <v>23</v>
      </c>
      <c r="C208" s="3" t="s">
        <v>105</v>
      </c>
      <c r="D208" s="55" t="s">
        <v>107</v>
      </c>
      <c r="E208" s="3" t="s">
        <v>108</v>
      </c>
      <c r="F208" s="26" t="s">
        <v>729</v>
      </c>
      <c r="G208" s="17" t="s">
        <v>256</v>
      </c>
      <c r="H208" s="90"/>
      <c r="I208" s="26">
        <v>31.498000000000001</v>
      </c>
      <c r="J208" s="27" t="s">
        <v>730</v>
      </c>
      <c r="K208" s="9">
        <v>45705</v>
      </c>
    </row>
    <row r="209" spans="1:11" ht="28.8">
      <c r="A209" s="3">
        <f t="shared" si="3"/>
        <v>208</v>
      </c>
      <c r="B209" s="3" t="s">
        <v>23</v>
      </c>
      <c r="C209" s="3" t="s">
        <v>105</v>
      </c>
      <c r="D209" s="55" t="s">
        <v>107</v>
      </c>
      <c r="E209" s="3" t="s">
        <v>108</v>
      </c>
      <c r="F209" s="26" t="s">
        <v>731</v>
      </c>
      <c r="G209" s="17" t="s">
        <v>256</v>
      </c>
      <c r="H209" s="90"/>
      <c r="I209" s="26">
        <v>53.225000000000001</v>
      </c>
      <c r="J209" s="27" t="s">
        <v>732</v>
      </c>
      <c r="K209" s="9">
        <v>45705</v>
      </c>
    </row>
    <row r="210" spans="1:11" ht="28.8">
      <c r="A210" s="3">
        <f t="shared" si="3"/>
        <v>209</v>
      </c>
      <c r="B210" s="3" t="s">
        <v>23</v>
      </c>
      <c r="C210" s="3" t="s">
        <v>105</v>
      </c>
      <c r="D210" s="55" t="s">
        <v>107</v>
      </c>
      <c r="E210" s="3" t="s">
        <v>108</v>
      </c>
      <c r="F210" s="26" t="s">
        <v>733</v>
      </c>
      <c r="G210" s="17" t="s">
        <v>256</v>
      </c>
      <c r="H210" s="90"/>
      <c r="I210" s="26">
        <v>110.97499999999999</v>
      </c>
      <c r="J210" s="27" t="s">
        <v>734</v>
      </c>
      <c r="K210" s="9">
        <v>45705</v>
      </c>
    </row>
    <row r="211" spans="1:11" ht="43.2">
      <c r="A211" s="3">
        <f t="shared" si="3"/>
        <v>210</v>
      </c>
      <c r="B211" s="3" t="s">
        <v>23</v>
      </c>
      <c r="C211" s="3" t="s">
        <v>105</v>
      </c>
      <c r="D211" s="55" t="s">
        <v>107</v>
      </c>
      <c r="E211" s="3" t="s">
        <v>108</v>
      </c>
      <c r="F211" s="26" t="s">
        <v>735</v>
      </c>
      <c r="G211" s="17" t="s">
        <v>256</v>
      </c>
      <c r="H211" s="90"/>
      <c r="I211" s="26">
        <v>103</v>
      </c>
      <c r="J211" s="27" t="s">
        <v>736</v>
      </c>
      <c r="K211" s="9">
        <v>45705</v>
      </c>
    </row>
    <row r="212" spans="1:11" ht="43.2">
      <c r="A212" s="3">
        <f t="shared" si="3"/>
        <v>211</v>
      </c>
      <c r="B212" s="3" t="s">
        <v>23</v>
      </c>
      <c r="C212" s="3" t="s">
        <v>105</v>
      </c>
      <c r="D212" s="55" t="s">
        <v>107</v>
      </c>
      <c r="E212" s="3" t="s">
        <v>108</v>
      </c>
      <c r="F212" s="26" t="s">
        <v>737</v>
      </c>
      <c r="G212" s="17" t="s">
        <v>256</v>
      </c>
      <c r="H212" s="90"/>
      <c r="I212" s="26">
        <v>268</v>
      </c>
      <c r="J212" s="27" t="s">
        <v>738</v>
      </c>
      <c r="K212" s="9">
        <v>45705</v>
      </c>
    </row>
    <row r="213" spans="1:11" ht="43.2">
      <c r="A213" s="3">
        <f t="shared" si="3"/>
        <v>212</v>
      </c>
      <c r="B213" s="3" t="s">
        <v>23</v>
      </c>
      <c r="C213" s="3" t="s">
        <v>105</v>
      </c>
      <c r="D213" s="55" t="s">
        <v>107</v>
      </c>
      <c r="E213" s="3" t="s">
        <v>108</v>
      </c>
      <c r="F213" s="26" t="s">
        <v>739</v>
      </c>
      <c r="G213" s="17" t="s">
        <v>256</v>
      </c>
      <c r="H213" s="90"/>
      <c r="I213" s="26">
        <v>139</v>
      </c>
      <c r="J213" s="27" t="s">
        <v>740</v>
      </c>
      <c r="K213" s="9">
        <v>45705</v>
      </c>
    </row>
    <row r="214" spans="1:11" ht="43.2">
      <c r="A214" s="3">
        <f t="shared" si="3"/>
        <v>213</v>
      </c>
      <c r="B214" s="3" t="s">
        <v>23</v>
      </c>
      <c r="C214" s="3" t="s">
        <v>105</v>
      </c>
      <c r="D214" s="55" t="s">
        <v>107</v>
      </c>
      <c r="E214" s="3" t="s">
        <v>108</v>
      </c>
      <c r="F214" s="26" t="s">
        <v>741</v>
      </c>
      <c r="G214" s="17" t="s">
        <v>256</v>
      </c>
      <c r="H214" s="90"/>
      <c r="I214" s="26">
        <v>68</v>
      </c>
      <c r="J214" s="27" t="s">
        <v>742</v>
      </c>
      <c r="K214" s="9">
        <v>45705</v>
      </c>
    </row>
    <row r="215" spans="1:11" ht="43.2">
      <c r="A215" s="3">
        <f t="shared" si="3"/>
        <v>214</v>
      </c>
      <c r="B215" s="3" t="s">
        <v>23</v>
      </c>
      <c r="C215" s="3" t="s">
        <v>105</v>
      </c>
      <c r="D215" s="55" t="s">
        <v>107</v>
      </c>
      <c r="E215" s="3" t="s">
        <v>108</v>
      </c>
      <c r="F215" s="26" t="s">
        <v>743</v>
      </c>
      <c r="G215" s="17" t="s">
        <v>256</v>
      </c>
      <c r="H215" s="90"/>
      <c r="I215" s="26">
        <v>33</v>
      </c>
      <c r="J215" s="27" t="s">
        <v>744</v>
      </c>
      <c r="K215" s="9">
        <v>45705</v>
      </c>
    </row>
    <row r="216" spans="1:11" ht="28.8">
      <c r="A216" s="3">
        <f t="shared" si="3"/>
        <v>215</v>
      </c>
      <c r="B216" s="3" t="s">
        <v>23</v>
      </c>
      <c r="C216" s="3" t="s">
        <v>105</v>
      </c>
      <c r="D216" s="55" t="s">
        <v>107</v>
      </c>
      <c r="E216" s="3" t="s">
        <v>108</v>
      </c>
      <c r="F216" s="26" t="s">
        <v>745</v>
      </c>
      <c r="G216" s="17" t="s">
        <v>256</v>
      </c>
      <c r="H216" s="90"/>
      <c r="I216" s="26">
        <v>42.594999999999999</v>
      </c>
      <c r="J216" s="27" t="s">
        <v>746</v>
      </c>
      <c r="K216" s="9">
        <v>45705</v>
      </c>
    </row>
    <row r="217" spans="1:11" ht="28.8">
      <c r="A217" s="3">
        <f t="shared" si="3"/>
        <v>216</v>
      </c>
      <c r="B217" s="3" t="s">
        <v>23</v>
      </c>
      <c r="C217" s="3" t="s">
        <v>105</v>
      </c>
      <c r="D217" s="55" t="s">
        <v>107</v>
      </c>
      <c r="E217" s="3" t="s">
        <v>108</v>
      </c>
      <c r="F217" s="26" t="s">
        <v>747</v>
      </c>
      <c r="G217" s="17" t="s">
        <v>256</v>
      </c>
      <c r="H217" s="90"/>
      <c r="I217" s="26">
        <v>12.8</v>
      </c>
      <c r="J217" s="27" t="s">
        <v>748</v>
      </c>
      <c r="K217" s="9">
        <v>45705</v>
      </c>
    </row>
    <row r="218" spans="1:11" ht="57.6">
      <c r="A218" s="3">
        <f t="shared" si="3"/>
        <v>217</v>
      </c>
      <c r="B218" s="3" t="s">
        <v>23</v>
      </c>
      <c r="C218" s="3" t="s">
        <v>105</v>
      </c>
      <c r="D218" s="55" t="s">
        <v>107</v>
      </c>
      <c r="E218" s="3" t="s">
        <v>108</v>
      </c>
      <c r="F218" s="26" t="s">
        <v>749</v>
      </c>
      <c r="G218" s="17" t="s">
        <v>256</v>
      </c>
      <c r="H218" s="90"/>
      <c r="I218" s="26">
        <v>0</v>
      </c>
      <c r="J218" s="27" t="s">
        <v>750</v>
      </c>
      <c r="K218" s="9">
        <v>45705</v>
      </c>
    </row>
    <row r="219" spans="1:11" ht="28.8">
      <c r="A219" s="3">
        <f t="shared" si="3"/>
        <v>218</v>
      </c>
      <c r="B219" s="3" t="s">
        <v>23</v>
      </c>
      <c r="C219" s="3" t="s">
        <v>105</v>
      </c>
      <c r="D219" s="55" t="s">
        <v>107</v>
      </c>
      <c r="E219" s="3" t="s">
        <v>108</v>
      </c>
      <c r="F219" s="26" t="s">
        <v>751</v>
      </c>
      <c r="G219" s="17" t="s">
        <v>256</v>
      </c>
      <c r="H219" s="90"/>
      <c r="I219" s="26">
        <v>43.509</v>
      </c>
      <c r="J219" s="27" t="s">
        <v>752</v>
      </c>
      <c r="K219" s="9">
        <v>45705</v>
      </c>
    </row>
    <row r="220" spans="1:11" ht="28.8">
      <c r="A220" s="3">
        <f t="shared" si="3"/>
        <v>219</v>
      </c>
      <c r="B220" s="3" t="s">
        <v>23</v>
      </c>
      <c r="C220" s="3" t="s">
        <v>105</v>
      </c>
      <c r="D220" s="55" t="s">
        <v>107</v>
      </c>
      <c r="E220" s="3" t="s">
        <v>108</v>
      </c>
      <c r="F220" s="26" t="s">
        <v>753</v>
      </c>
      <c r="G220" s="17" t="s">
        <v>256</v>
      </c>
      <c r="H220" s="90"/>
      <c r="I220" s="26">
        <v>15.2</v>
      </c>
      <c r="J220" s="27" t="s">
        <v>754</v>
      </c>
      <c r="K220" s="9">
        <v>45705</v>
      </c>
    </row>
    <row r="221" spans="1:11" ht="57.6">
      <c r="A221" s="3">
        <f t="shared" si="3"/>
        <v>220</v>
      </c>
      <c r="B221" s="3" t="s">
        <v>23</v>
      </c>
      <c r="C221" s="3" t="s">
        <v>105</v>
      </c>
      <c r="D221" s="55" t="s">
        <v>107</v>
      </c>
      <c r="E221" s="3" t="s">
        <v>108</v>
      </c>
      <c r="F221" s="26" t="s">
        <v>755</v>
      </c>
      <c r="G221" s="17" t="s">
        <v>256</v>
      </c>
      <c r="H221" s="90"/>
      <c r="I221" s="26">
        <v>0</v>
      </c>
      <c r="J221" s="27" t="s">
        <v>756</v>
      </c>
      <c r="K221" s="9">
        <v>45705</v>
      </c>
    </row>
    <row r="222" spans="1:11" ht="28.8">
      <c r="A222" s="3">
        <f t="shared" si="3"/>
        <v>221</v>
      </c>
      <c r="B222" s="3" t="s">
        <v>23</v>
      </c>
      <c r="C222" s="3" t="s">
        <v>105</v>
      </c>
      <c r="D222" s="55" t="s">
        <v>107</v>
      </c>
      <c r="E222" s="3" t="s">
        <v>108</v>
      </c>
      <c r="F222" s="26" t="s">
        <v>757</v>
      </c>
      <c r="G222" s="17" t="s">
        <v>256</v>
      </c>
      <c r="H222" s="90"/>
      <c r="I222" s="26">
        <v>147.92099999999999</v>
      </c>
      <c r="J222" s="27" t="s">
        <v>758</v>
      </c>
      <c r="K222" s="9">
        <v>45705</v>
      </c>
    </row>
    <row r="223" spans="1:11" ht="28.8">
      <c r="A223" s="3">
        <f t="shared" si="3"/>
        <v>222</v>
      </c>
      <c r="B223" s="3" t="s">
        <v>23</v>
      </c>
      <c r="C223" s="3" t="s">
        <v>105</v>
      </c>
      <c r="D223" s="55" t="s">
        <v>107</v>
      </c>
      <c r="E223" s="3" t="s">
        <v>108</v>
      </c>
      <c r="F223" s="26" t="s">
        <v>759</v>
      </c>
      <c r="G223" s="17" t="s">
        <v>256</v>
      </c>
      <c r="H223" s="90"/>
      <c r="I223" s="26">
        <v>54.8</v>
      </c>
      <c r="J223" s="27" t="s">
        <v>760</v>
      </c>
      <c r="K223" s="9">
        <v>45705</v>
      </c>
    </row>
    <row r="224" spans="1:11" ht="57.6">
      <c r="A224" s="3">
        <f t="shared" si="3"/>
        <v>223</v>
      </c>
      <c r="B224" s="3" t="s">
        <v>23</v>
      </c>
      <c r="C224" s="3" t="s">
        <v>105</v>
      </c>
      <c r="D224" s="55" t="s">
        <v>107</v>
      </c>
      <c r="E224" s="3" t="s">
        <v>108</v>
      </c>
      <c r="F224" s="26" t="s">
        <v>761</v>
      </c>
      <c r="G224" s="17" t="s">
        <v>256</v>
      </c>
      <c r="H224" s="90"/>
      <c r="I224" s="26">
        <v>0</v>
      </c>
      <c r="J224" s="27" t="s">
        <v>762</v>
      </c>
      <c r="K224" s="9">
        <v>45705</v>
      </c>
    </row>
    <row r="225" spans="1:11" ht="72">
      <c r="A225" s="3">
        <f t="shared" si="3"/>
        <v>224</v>
      </c>
      <c r="B225" s="3" t="s">
        <v>23</v>
      </c>
      <c r="C225" s="3" t="s">
        <v>105</v>
      </c>
      <c r="D225" s="55" t="s">
        <v>107</v>
      </c>
      <c r="E225" s="3" t="s">
        <v>108</v>
      </c>
      <c r="F225" s="26" t="s">
        <v>379</v>
      </c>
      <c r="G225" s="17" t="s">
        <v>234</v>
      </c>
      <c r="H225" s="157" t="s">
        <v>763</v>
      </c>
      <c r="I225" s="26" t="s">
        <v>764</v>
      </c>
      <c r="J225" s="27" t="s">
        <v>765</v>
      </c>
      <c r="K225" s="9">
        <v>45705</v>
      </c>
    </row>
    <row r="226" spans="1:11" ht="28.8">
      <c r="A226" s="3">
        <f t="shared" si="3"/>
        <v>225</v>
      </c>
      <c r="B226" s="3" t="s">
        <v>23</v>
      </c>
      <c r="C226" s="3" t="s">
        <v>105</v>
      </c>
      <c r="D226" s="55" t="s">
        <v>107</v>
      </c>
      <c r="E226" s="3" t="s">
        <v>108</v>
      </c>
      <c r="F226" s="26" t="s">
        <v>766</v>
      </c>
      <c r="G226" s="17" t="s">
        <v>256</v>
      </c>
      <c r="H226" s="90"/>
      <c r="I226" s="26">
        <v>12.499980000000001</v>
      </c>
      <c r="J226" s="27" t="s">
        <v>767</v>
      </c>
      <c r="K226" s="9">
        <v>45705</v>
      </c>
    </row>
    <row r="227" spans="1:11" ht="28.8">
      <c r="A227" s="3">
        <f t="shared" si="3"/>
        <v>226</v>
      </c>
      <c r="B227" s="3" t="s">
        <v>23</v>
      </c>
      <c r="C227" s="3" t="s">
        <v>105</v>
      </c>
      <c r="D227" s="55" t="s">
        <v>107</v>
      </c>
      <c r="E227" s="3" t="s">
        <v>108</v>
      </c>
      <c r="F227" s="26" t="s">
        <v>768</v>
      </c>
      <c r="G227" s="17" t="s">
        <v>256</v>
      </c>
      <c r="H227" s="90"/>
      <c r="I227" s="26">
        <v>12.499969999999999</v>
      </c>
      <c r="J227" s="27" t="s">
        <v>769</v>
      </c>
      <c r="K227" s="9">
        <v>45705</v>
      </c>
    </row>
    <row r="228" spans="1:11" ht="28.8">
      <c r="A228" s="3">
        <f t="shared" si="3"/>
        <v>227</v>
      </c>
      <c r="B228" s="3" t="s">
        <v>23</v>
      </c>
      <c r="C228" s="3" t="s">
        <v>105</v>
      </c>
      <c r="D228" s="55" t="s">
        <v>107</v>
      </c>
      <c r="E228" s="3" t="s">
        <v>108</v>
      </c>
      <c r="F228" s="26" t="s">
        <v>770</v>
      </c>
      <c r="G228" s="17" t="s">
        <v>256</v>
      </c>
      <c r="H228" s="90"/>
      <c r="I228" s="26">
        <v>12.49996</v>
      </c>
      <c r="J228" s="27" t="s">
        <v>771</v>
      </c>
      <c r="K228" s="9">
        <v>45705</v>
      </c>
    </row>
    <row r="229" spans="1:11" ht="28.8">
      <c r="A229" s="3">
        <f t="shared" si="3"/>
        <v>228</v>
      </c>
      <c r="B229" s="3" t="s">
        <v>23</v>
      </c>
      <c r="C229" s="3" t="s">
        <v>105</v>
      </c>
      <c r="D229" s="55" t="s">
        <v>107</v>
      </c>
      <c r="E229" s="3" t="s">
        <v>108</v>
      </c>
      <c r="F229" s="26" t="s">
        <v>772</v>
      </c>
      <c r="G229" s="17" t="s">
        <v>256</v>
      </c>
      <c r="H229" s="90"/>
      <c r="I229" s="26">
        <v>512.52300000000002</v>
      </c>
      <c r="J229" s="27" t="s">
        <v>773</v>
      </c>
      <c r="K229" s="9">
        <v>45705</v>
      </c>
    </row>
    <row r="230" spans="1:11" ht="28.8">
      <c r="A230" s="3">
        <f t="shared" si="3"/>
        <v>229</v>
      </c>
      <c r="B230" s="3" t="s">
        <v>23</v>
      </c>
      <c r="C230" s="3" t="s">
        <v>105</v>
      </c>
      <c r="D230" s="55" t="s">
        <v>107</v>
      </c>
      <c r="E230" s="3" t="s">
        <v>108</v>
      </c>
      <c r="F230" s="26" t="s">
        <v>774</v>
      </c>
      <c r="G230" s="17" t="s">
        <v>256</v>
      </c>
      <c r="H230" s="90"/>
      <c r="I230" s="26">
        <v>195.69800000000001</v>
      </c>
      <c r="J230" s="27" t="s">
        <v>775</v>
      </c>
      <c r="K230" s="9">
        <v>45705</v>
      </c>
    </row>
    <row r="231" spans="1:11" ht="28.8">
      <c r="A231" s="3">
        <f t="shared" si="3"/>
        <v>230</v>
      </c>
      <c r="B231" s="3" t="s">
        <v>23</v>
      </c>
      <c r="C231" s="3" t="s">
        <v>105</v>
      </c>
      <c r="D231" s="55" t="s">
        <v>107</v>
      </c>
      <c r="E231" s="3" t="s">
        <v>108</v>
      </c>
      <c r="F231" s="26" t="s">
        <v>776</v>
      </c>
      <c r="G231" s="17" t="s">
        <v>256</v>
      </c>
      <c r="H231" s="90"/>
      <c r="I231" s="26">
        <v>7.3840000000000003E-2</v>
      </c>
      <c r="J231" s="27" t="s">
        <v>777</v>
      </c>
      <c r="K231" s="9">
        <v>45705</v>
      </c>
    </row>
    <row r="232" spans="1:11" ht="28.8">
      <c r="A232" s="3">
        <f t="shared" si="3"/>
        <v>231</v>
      </c>
      <c r="B232" s="3" t="s">
        <v>23</v>
      </c>
      <c r="C232" s="3" t="s">
        <v>105</v>
      </c>
      <c r="D232" s="55" t="s">
        <v>107</v>
      </c>
      <c r="E232" s="3" t="s">
        <v>108</v>
      </c>
      <c r="F232" s="26" t="s">
        <v>778</v>
      </c>
      <c r="G232" s="17" t="s">
        <v>256</v>
      </c>
      <c r="H232" s="90"/>
      <c r="I232" s="26">
        <v>12.49996</v>
      </c>
      <c r="J232" s="27" t="s">
        <v>779</v>
      </c>
      <c r="K232" s="9">
        <v>45705</v>
      </c>
    </row>
    <row r="233" spans="1:11" ht="28.8">
      <c r="A233" s="3">
        <f t="shared" si="3"/>
        <v>232</v>
      </c>
      <c r="B233" s="3" t="s">
        <v>23</v>
      </c>
      <c r="C233" s="3" t="s">
        <v>105</v>
      </c>
      <c r="D233" s="55" t="s">
        <v>107</v>
      </c>
      <c r="E233" s="3" t="s">
        <v>108</v>
      </c>
      <c r="F233" s="26" t="s">
        <v>780</v>
      </c>
      <c r="G233" s="17" t="s">
        <v>231</v>
      </c>
      <c r="H233" s="90" t="s">
        <v>711</v>
      </c>
      <c r="I233" s="26">
        <v>0</v>
      </c>
      <c r="J233" s="27" t="s">
        <v>781</v>
      </c>
      <c r="K233" s="9">
        <v>45705</v>
      </c>
    </row>
    <row r="234" spans="1:11" ht="43.2">
      <c r="A234" s="3">
        <f t="shared" si="3"/>
        <v>233</v>
      </c>
      <c r="B234" s="3" t="s">
        <v>23</v>
      </c>
      <c r="C234" s="3" t="s">
        <v>105</v>
      </c>
      <c r="D234" s="55" t="s">
        <v>107</v>
      </c>
      <c r="E234" s="3" t="s">
        <v>108</v>
      </c>
      <c r="F234" s="26" t="s">
        <v>782</v>
      </c>
      <c r="G234" s="17" t="s">
        <v>256</v>
      </c>
      <c r="H234" s="90"/>
      <c r="I234" s="26">
        <v>7.8841099999999997</v>
      </c>
      <c r="J234" s="27" t="s">
        <v>783</v>
      </c>
      <c r="K234" s="9">
        <v>45705</v>
      </c>
    </row>
    <row r="235" spans="1:11" ht="28.8">
      <c r="A235" s="3">
        <f t="shared" si="3"/>
        <v>234</v>
      </c>
      <c r="B235" s="3" t="s">
        <v>23</v>
      </c>
      <c r="C235" s="3" t="s">
        <v>105</v>
      </c>
      <c r="D235" s="55" t="s">
        <v>107</v>
      </c>
      <c r="E235" s="3" t="s">
        <v>108</v>
      </c>
      <c r="F235" s="26" t="s">
        <v>784</v>
      </c>
      <c r="G235" s="17" t="s">
        <v>256</v>
      </c>
      <c r="H235" s="90"/>
      <c r="I235" s="26">
        <v>86.893000000000001</v>
      </c>
      <c r="J235" s="27" t="s">
        <v>785</v>
      </c>
      <c r="K235" s="9">
        <v>45705</v>
      </c>
    </row>
    <row r="236" spans="1:11" ht="28.8">
      <c r="A236" s="3">
        <f t="shared" si="3"/>
        <v>235</v>
      </c>
      <c r="B236" s="3" t="s">
        <v>23</v>
      </c>
      <c r="C236" s="3" t="s">
        <v>105</v>
      </c>
      <c r="D236" s="55" t="s">
        <v>107</v>
      </c>
      <c r="E236" s="3" t="s">
        <v>108</v>
      </c>
      <c r="F236" s="26" t="s">
        <v>786</v>
      </c>
      <c r="G236" s="17" t="s">
        <v>256</v>
      </c>
      <c r="H236" s="90"/>
      <c r="I236" s="26">
        <v>111.934</v>
      </c>
      <c r="J236" s="27" t="s">
        <v>787</v>
      </c>
      <c r="K236" s="9">
        <v>45705</v>
      </c>
    </row>
    <row r="237" spans="1:11" ht="28.8">
      <c r="A237" s="3">
        <f t="shared" si="3"/>
        <v>236</v>
      </c>
      <c r="B237" s="3" t="s">
        <v>23</v>
      </c>
      <c r="C237" s="3" t="s">
        <v>105</v>
      </c>
      <c r="D237" s="55" t="s">
        <v>107</v>
      </c>
      <c r="E237" s="3" t="s">
        <v>108</v>
      </c>
      <c r="F237" s="26" t="s">
        <v>788</v>
      </c>
      <c r="G237" s="17" t="s">
        <v>256</v>
      </c>
      <c r="H237" s="90"/>
      <c r="I237" s="26">
        <v>313.69600000000003</v>
      </c>
      <c r="J237" s="27" t="s">
        <v>789</v>
      </c>
      <c r="K237" s="9">
        <v>45705</v>
      </c>
    </row>
    <row r="238" spans="1:11" ht="86.4">
      <c r="A238" s="3">
        <f t="shared" si="3"/>
        <v>237</v>
      </c>
      <c r="B238" s="3" t="s">
        <v>23</v>
      </c>
      <c r="C238" s="3" t="s">
        <v>105</v>
      </c>
      <c r="D238" s="55" t="s">
        <v>107</v>
      </c>
      <c r="E238" s="3" t="s">
        <v>108</v>
      </c>
      <c r="F238" s="26" t="s">
        <v>485</v>
      </c>
      <c r="G238" s="17" t="s">
        <v>234</v>
      </c>
      <c r="H238" s="157" t="s">
        <v>790</v>
      </c>
      <c r="I238" s="26" t="s">
        <v>791</v>
      </c>
      <c r="J238" s="27" t="s">
        <v>792</v>
      </c>
      <c r="K238" s="9">
        <v>45705</v>
      </c>
    </row>
    <row r="239" spans="1:11" ht="28.8">
      <c r="A239" s="3">
        <f t="shared" si="3"/>
        <v>238</v>
      </c>
      <c r="B239" s="3" t="s">
        <v>23</v>
      </c>
      <c r="C239" s="3" t="s">
        <v>105</v>
      </c>
      <c r="D239" s="55" t="s">
        <v>107</v>
      </c>
      <c r="E239" s="3" t="s">
        <v>108</v>
      </c>
      <c r="F239" s="26" t="s">
        <v>793</v>
      </c>
      <c r="G239" s="17" t="s">
        <v>256</v>
      </c>
      <c r="H239" s="90"/>
      <c r="I239" s="26">
        <v>0.12676000000000001</v>
      </c>
      <c r="J239" s="27" t="s">
        <v>794</v>
      </c>
      <c r="K239" s="9">
        <v>45705</v>
      </c>
    </row>
    <row r="240" spans="1:11" ht="28.8">
      <c r="A240" s="3">
        <f t="shared" si="3"/>
        <v>239</v>
      </c>
      <c r="B240" s="3" t="s">
        <v>23</v>
      </c>
      <c r="C240" s="3" t="s">
        <v>105</v>
      </c>
      <c r="D240" s="55" t="s">
        <v>107</v>
      </c>
      <c r="E240" s="3" t="s">
        <v>108</v>
      </c>
      <c r="F240" s="26" t="s">
        <v>795</v>
      </c>
      <c r="G240" s="17" t="s">
        <v>256</v>
      </c>
      <c r="H240" s="90"/>
      <c r="I240" s="26">
        <v>0.17105999999999999</v>
      </c>
      <c r="J240" s="27" t="s">
        <v>796</v>
      </c>
      <c r="K240" s="9">
        <v>45705</v>
      </c>
    </row>
    <row r="241" spans="1:25" ht="28.8">
      <c r="A241" s="3">
        <f t="shared" si="3"/>
        <v>240</v>
      </c>
      <c r="B241" s="3" t="s">
        <v>23</v>
      </c>
      <c r="C241" s="3" t="s">
        <v>105</v>
      </c>
      <c r="D241" s="55" t="s">
        <v>107</v>
      </c>
      <c r="E241" s="3" t="s">
        <v>108</v>
      </c>
      <c r="F241" s="26" t="s">
        <v>797</v>
      </c>
      <c r="G241" s="17" t="s">
        <v>256</v>
      </c>
      <c r="H241" s="90"/>
      <c r="I241" s="26">
        <v>0.45411000000000001</v>
      </c>
      <c r="J241" s="27" t="s">
        <v>798</v>
      </c>
      <c r="K241" s="9">
        <v>45705</v>
      </c>
    </row>
    <row r="242" spans="1:25" ht="28.8">
      <c r="A242" s="3">
        <f t="shared" si="3"/>
        <v>241</v>
      </c>
      <c r="B242" s="3" t="s">
        <v>23</v>
      </c>
      <c r="C242" s="3" t="s">
        <v>105</v>
      </c>
      <c r="D242" s="55" t="s">
        <v>107</v>
      </c>
      <c r="E242" s="3" t="s">
        <v>108</v>
      </c>
      <c r="F242" s="26" t="s">
        <v>799</v>
      </c>
      <c r="G242" s="17" t="s">
        <v>256</v>
      </c>
      <c r="H242" s="90"/>
      <c r="I242" s="26">
        <v>3.8760000000000003E-2</v>
      </c>
      <c r="J242" s="27" t="s">
        <v>800</v>
      </c>
      <c r="K242" s="9">
        <v>45705</v>
      </c>
    </row>
    <row r="243" spans="1:25" ht="28.8">
      <c r="A243" s="3">
        <f t="shared" si="3"/>
        <v>242</v>
      </c>
      <c r="B243" s="3" t="s">
        <v>23</v>
      </c>
      <c r="C243" s="3" t="s">
        <v>105</v>
      </c>
      <c r="D243" s="55" t="s">
        <v>107</v>
      </c>
      <c r="E243" s="3" t="s">
        <v>108</v>
      </c>
      <c r="F243" s="26" t="s">
        <v>801</v>
      </c>
      <c r="G243" s="17" t="s">
        <v>256</v>
      </c>
      <c r="H243" s="90"/>
      <c r="I243" s="26">
        <v>6.5500000000000003E-2</v>
      </c>
      <c r="J243" s="27" t="s">
        <v>802</v>
      </c>
      <c r="K243" s="9">
        <v>45705</v>
      </c>
    </row>
    <row r="244" spans="1:25" ht="28.8">
      <c r="A244" s="3">
        <f t="shared" si="3"/>
        <v>243</v>
      </c>
      <c r="B244" s="3" t="s">
        <v>23</v>
      </c>
      <c r="C244" s="3" t="s">
        <v>105</v>
      </c>
      <c r="D244" s="55" t="s">
        <v>107</v>
      </c>
      <c r="E244" s="3" t="s">
        <v>108</v>
      </c>
      <c r="F244" s="26" t="s">
        <v>803</v>
      </c>
      <c r="G244" s="17" t="s">
        <v>256</v>
      </c>
      <c r="H244" s="90"/>
      <c r="I244" s="26">
        <v>0.13657</v>
      </c>
      <c r="J244" s="27" t="s">
        <v>804</v>
      </c>
      <c r="K244" s="9">
        <v>45705</v>
      </c>
    </row>
    <row r="245" spans="1:25" ht="28.8">
      <c r="A245" s="3">
        <f t="shared" si="3"/>
        <v>244</v>
      </c>
      <c r="B245" s="3" t="s">
        <v>23</v>
      </c>
      <c r="C245" s="3" t="s">
        <v>105</v>
      </c>
      <c r="D245" s="55" t="s">
        <v>107</v>
      </c>
      <c r="E245" s="3" t="s">
        <v>108</v>
      </c>
      <c r="F245" s="26" t="s">
        <v>805</v>
      </c>
      <c r="G245" s="17" t="s">
        <v>256</v>
      </c>
      <c r="H245" s="90"/>
      <c r="I245" s="26">
        <v>8.7989999999999999E-2</v>
      </c>
      <c r="J245" s="27" t="s">
        <v>806</v>
      </c>
      <c r="K245" s="9">
        <v>45705</v>
      </c>
    </row>
    <row r="246" spans="1:25" ht="28.8">
      <c r="A246" s="3">
        <f t="shared" si="3"/>
        <v>245</v>
      </c>
      <c r="B246" s="3" t="s">
        <v>23</v>
      </c>
      <c r="C246" s="3" t="s">
        <v>105</v>
      </c>
      <c r="D246" s="55" t="s">
        <v>107</v>
      </c>
      <c r="E246" s="3" t="s">
        <v>108</v>
      </c>
      <c r="F246" s="26" t="s">
        <v>807</v>
      </c>
      <c r="G246" s="17" t="s">
        <v>256</v>
      </c>
      <c r="H246" s="90"/>
      <c r="I246" s="26">
        <v>0.10556</v>
      </c>
      <c r="J246" s="27" t="s">
        <v>808</v>
      </c>
      <c r="K246" s="9">
        <v>45705</v>
      </c>
    </row>
    <row r="247" spans="1:25" ht="28.8">
      <c r="A247" s="3">
        <f t="shared" si="3"/>
        <v>246</v>
      </c>
      <c r="B247" s="3" t="s">
        <v>23</v>
      </c>
      <c r="C247" s="3" t="s">
        <v>105</v>
      </c>
      <c r="D247" s="55" t="s">
        <v>107</v>
      </c>
      <c r="E247" s="3" t="s">
        <v>108</v>
      </c>
      <c r="F247" s="26" t="s">
        <v>809</v>
      </c>
      <c r="G247" s="17" t="s">
        <v>256</v>
      </c>
      <c r="H247" s="90"/>
      <c r="I247" s="26">
        <v>0.31753999999999999</v>
      </c>
      <c r="J247" s="27" t="s">
        <v>810</v>
      </c>
      <c r="K247" s="9">
        <v>45705</v>
      </c>
    </row>
    <row r="248" spans="1:25" ht="57.6">
      <c r="A248" s="3">
        <f t="shared" si="3"/>
        <v>247</v>
      </c>
      <c r="B248" s="3" t="s">
        <v>23</v>
      </c>
      <c r="C248" s="3" t="s">
        <v>105</v>
      </c>
      <c r="D248" s="55" t="s">
        <v>107</v>
      </c>
      <c r="E248" s="3" t="s">
        <v>108</v>
      </c>
      <c r="F248" s="26" t="s">
        <v>811</v>
      </c>
      <c r="G248" s="17" t="s">
        <v>256</v>
      </c>
      <c r="H248" s="90"/>
      <c r="I248" s="26">
        <v>0</v>
      </c>
      <c r="J248" s="27" t="s">
        <v>812</v>
      </c>
      <c r="K248" s="9">
        <v>45705</v>
      </c>
    </row>
    <row r="249" spans="1:25" ht="57.6">
      <c r="A249" s="3">
        <f t="shared" si="3"/>
        <v>248</v>
      </c>
      <c r="B249" s="3" t="s">
        <v>23</v>
      </c>
      <c r="C249" s="3" t="s">
        <v>105</v>
      </c>
      <c r="D249" s="55" t="s">
        <v>107</v>
      </c>
      <c r="E249" s="3" t="s">
        <v>108</v>
      </c>
      <c r="F249" s="26" t="s">
        <v>813</v>
      </c>
      <c r="G249" s="17" t="s">
        <v>256</v>
      </c>
      <c r="H249" s="90"/>
      <c r="I249" s="26">
        <v>0</v>
      </c>
      <c r="J249" s="27" t="s">
        <v>814</v>
      </c>
      <c r="K249" s="9">
        <v>45705</v>
      </c>
    </row>
    <row r="250" spans="1:25" ht="57.6">
      <c r="A250" s="3">
        <f t="shared" si="3"/>
        <v>249</v>
      </c>
      <c r="B250" s="3" t="s">
        <v>23</v>
      </c>
      <c r="C250" s="3" t="s">
        <v>105</v>
      </c>
      <c r="D250" s="55" t="s">
        <v>107</v>
      </c>
      <c r="E250" s="3" t="s">
        <v>108</v>
      </c>
      <c r="F250" s="26" t="s">
        <v>815</v>
      </c>
      <c r="G250" s="17" t="s">
        <v>256</v>
      </c>
      <c r="H250" s="90"/>
      <c r="I250" s="26">
        <v>0</v>
      </c>
      <c r="J250" s="27" t="s">
        <v>816</v>
      </c>
      <c r="K250" s="9">
        <v>45705</v>
      </c>
    </row>
    <row r="251" spans="1:25" ht="115.2">
      <c r="A251" s="3">
        <f t="shared" si="3"/>
        <v>250</v>
      </c>
      <c r="B251" s="3" t="s">
        <v>23</v>
      </c>
      <c r="C251" s="3" t="s">
        <v>105</v>
      </c>
      <c r="D251" s="55" t="s">
        <v>107</v>
      </c>
      <c r="E251" s="3" t="s">
        <v>108</v>
      </c>
      <c r="F251" s="26" t="s">
        <v>817</v>
      </c>
      <c r="G251" s="17" t="s">
        <v>256</v>
      </c>
      <c r="H251" s="90"/>
      <c r="I251" s="26">
        <v>0</v>
      </c>
      <c r="J251" s="27" t="s">
        <v>818</v>
      </c>
      <c r="K251" s="9">
        <v>45705</v>
      </c>
    </row>
    <row r="252" spans="1:25" ht="72">
      <c r="A252" s="3">
        <f t="shared" si="3"/>
        <v>251</v>
      </c>
      <c r="B252" s="3" t="s">
        <v>23</v>
      </c>
      <c r="C252" s="3" t="s">
        <v>105</v>
      </c>
      <c r="D252" s="55" t="s">
        <v>107</v>
      </c>
      <c r="E252" s="3" t="s">
        <v>108</v>
      </c>
      <c r="F252" s="26" t="s">
        <v>819</v>
      </c>
      <c r="G252" s="17" t="s">
        <v>231</v>
      </c>
      <c r="H252" s="26" t="s">
        <v>820</v>
      </c>
      <c r="I252" s="26">
        <v>2015</v>
      </c>
      <c r="J252" s="27" t="s">
        <v>821</v>
      </c>
      <c r="K252" s="9">
        <v>45705</v>
      </c>
    </row>
    <row r="253" spans="1:25" ht="28.8">
      <c r="A253" s="3">
        <f t="shared" si="3"/>
        <v>252</v>
      </c>
      <c r="B253" t="s">
        <v>23</v>
      </c>
      <c r="C253" s="3" t="s">
        <v>110</v>
      </c>
      <c r="D253" t="s">
        <v>112</v>
      </c>
      <c r="E253" t="s">
        <v>113</v>
      </c>
      <c r="F253" t="s">
        <v>360</v>
      </c>
      <c r="G253" t="s">
        <v>256</v>
      </c>
      <c r="H253"/>
      <c r="I253" s="72" t="s">
        <v>822</v>
      </c>
      <c r="J253" s="2" t="s">
        <v>823</v>
      </c>
      <c r="K253" s="18">
        <v>45700</v>
      </c>
      <c r="Y253" s="83"/>
    </row>
    <row r="254" spans="1:25" ht="28.8">
      <c r="A254" s="3">
        <f t="shared" si="3"/>
        <v>253</v>
      </c>
      <c r="B254" t="s">
        <v>23</v>
      </c>
      <c r="C254" s="3" t="s">
        <v>110</v>
      </c>
      <c r="D254" t="s">
        <v>112</v>
      </c>
      <c r="E254" t="s">
        <v>113</v>
      </c>
      <c r="F254" t="s">
        <v>364</v>
      </c>
      <c r="G254" t="s">
        <v>256</v>
      </c>
      <c r="H254"/>
      <c r="I254">
        <v>110178997.392</v>
      </c>
      <c r="J254" s="2" t="s">
        <v>824</v>
      </c>
      <c r="K254" s="18">
        <v>45700</v>
      </c>
    </row>
    <row r="255" spans="1:25" ht="28.8">
      <c r="A255" s="3">
        <f t="shared" si="3"/>
        <v>254</v>
      </c>
      <c r="B255" t="s">
        <v>23</v>
      </c>
      <c r="C255" s="3" t="s">
        <v>110</v>
      </c>
      <c r="D255" t="s">
        <v>112</v>
      </c>
      <c r="E255" t="s">
        <v>113</v>
      </c>
      <c r="F255" t="s">
        <v>475</v>
      </c>
      <c r="G255" t="s">
        <v>256</v>
      </c>
      <c r="H255"/>
      <c r="I255">
        <v>45319.0927534</v>
      </c>
      <c r="J255" s="2" t="s">
        <v>825</v>
      </c>
      <c r="K255" s="18">
        <v>45700</v>
      </c>
    </row>
    <row r="256" spans="1:25" ht="43.2">
      <c r="A256" s="3">
        <f t="shared" si="3"/>
        <v>255</v>
      </c>
      <c r="B256" t="s">
        <v>23</v>
      </c>
      <c r="C256" s="3" t="s">
        <v>110</v>
      </c>
      <c r="D256" t="s">
        <v>112</v>
      </c>
      <c r="E256" t="s">
        <v>113</v>
      </c>
      <c r="F256" t="s">
        <v>225</v>
      </c>
      <c r="G256" t="s">
        <v>226</v>
      </c>
      <c r="H256" t="s">
        <v>405</v>
      </c>
      <c r="J256" s="2" t="s">
        <v>826</v>
      </c>
      <c r="K256" s="18">
        <v>45700</v>
      </c>
    </row>
    <row r="257" spans="1:11" ht="28.8">
      <c r="A257" s="3">
        <f t="shared" si="3"/>
        <v>256</v>
      </c>
      <c r="B257" s="3" t="s">
        <v>23</v>
      </c>
      <c r="C257" s="3" t="s">
        <v>117</v>
      </c>
      <c r="D257" s="3" t="s">
        <v>118</v>
      </c>
      <c r="E257" s="26" t="s">
        <v>119</v>
      </c>
      <c r="F257" s="26" t="s">
        <v>827</v>
      </c>
      <c r="G257" s="4" t="s">
        <v>234</v>
      </c>
      <c r="H257" s="90"/>
      <c r="I257" s="27" t="s">
        <v>828</v>
      </c>
      <c r="J257" s="27" t="s">
        <v>829</v>
      </c>
      <c r="K257" s="9">
        <v>45705</v>
      </c>
    </row>
    <row r="258" spans="1:11" ht="43.2">
      <c r="A258" s="3">
        <f t="shared" si="3"/>
        <v>257</v>
      </c>
      <c r="B258" s="3" t="s">
        <v>23</v>
      </c>
      <c r="C258" s="3" t="s">
        <v>117</v>
      </c>
      <c r="D258" s="3" t="s">
        <v>118</v>
      </c>
      <c r="E258" s="26" t="s">
        <v>119</v>
      </c>
      <c r="F258" s="26" t="s">
        <v>830</v>
      </c>
      <c r="G258" s="4" t="s">
        <v>234</v>
      </c>
      <c r="H258" s="90"/>
      <c r="I258" s="159">
        <v>120110000000000</v>
      </c>
      <c r="J258" s="27" t="s">
        <v>831</v>
      </c>
      <c r="K258" s="9">
        <v>45705</v>
      </c>
    </row>
    <row r="259" spans="1:11" s="3" customFormat="1" ht="115.2">
      <c r="A259" s="3">
        <f t="shared" ref="A259:A322" si="4">ROW()-1</f>
        <v>258</v>
      </c>
      <c r="B259" s="3" t="s">
        <v>23</v>
      </c>
      <c r="C259" s="3" t="s">
        <v>117</v>
      </c>
      <c r="D259" s="3" t="s">
        <v>118</v>
      </c>
      <c r="E259" s="26" t="s">
        <v>119</v>
      </c>
      <c r="F259" s="26" t="s">
        <v>832</v>
      </c>
      <c r="G259" s="4" t="s">
        <v>256</v>
      </c>
      <c r="H259" s="90"/>
      <c r="I259" s="26">
        <v>0.2334</v>
      </c>
      <c r="J259" s="27" t="s">
        <v>833</v>
      </c>
      <c r="K259" s="9">
        <v>45705</v>
      </c>
    </row>
    <row r="260" spans="1:11" s="3" customFormat="1" ht="115.2">
      <c r="A260" s="3">
        <f t="shared" si="4"/>
        <v>259</v>
      </c>
      <c r="B260" s="3" t="s">
        <v>23</v>
      </c>
      <c r="C260" s="3" t="s">
        <v>117</v>
      </c>
      <c r="D260" s="3" t="s">
        <v>118</v>
      </c>
      <c r="E260" s="26" t="s">
        <v>119</v>
      </c>
      <c r="F260" s="26" t="s">
        <v>834</v>
      </c>
      <c r="G260" s="4" t="s">
        <v>256</v>
      </c>
      <c r="H260" s="90"/>
      <c r="I260" s="26">
        <v>0.50039999999999996</v>
      </c>
      <c r="J260" s="27" t="s">
        <v>835</v>
      </c>
      <c r="K260" s="9">
        <v>45705</v>
      </c>
    </row>
    <row r="261" spans="1:11" s="3" customFormat="1" ht="201.6">
      <c r="A261" s="3">
        <f t="shared" si="4"/>
        <v>260</v>
      </c>
      <c r="B261" s="3" t="s">
        <v>23</v>
      </c>
      <c r="C261" s="3" t="s">
        <v>117</v>
      </c>
      <c r="D261" s="3" t="s">
        <v>118</v>
      </c>
      <c r="E261" s="26" t="s">
        <v>119</v>
      </c>
      <c r="F261" s="26" t="s">
        <v>836</v>
      </c>
      <c r="G261" s="4" t="s">
        <v>256</v>
      </c>
      <c r="H261" s="90"/>
      <c r="I261" s="26">
        <v>0.4718</v>
      </c>
      <c r="J261" s="27" t="s">
        <v>837</v>
      </c>
      <c r="K261" s="9">
        <v>45705</v>
      </c>
    </row>
    <row r="262" spans="1:11" s="3" customFormat="1" ht="28.8">
      <c r="A262" s="3">
        <f t="shared" si="4"/>
        <v>261</v>
      </c>
      <c r="B262" s="3" t="s">
        <v>23</v>
      </c>
      <c r="C262" s="3" t="s">
        <v>117</v>
      </c>
      <c r="D262" s="3" t="s">
        <v>118</v>
      </c>
      <c r="E262" s="26" t="s">
        <v>119</v>
      </c>
      <c r="F262" s="26" t="s">
        <v>225</v>
      </c>
      <c r="G262" s="4" t="s">
        <v>226</v>
      </c>
      <c r="H262" s="90" t="s">
        <v>405</v>
      </c>
      <c r="I262" s="26"/>
      <c r="J262" s="27" t="s">
        <v>838</v>
      </c>
      <c r="K262" s="9">
        <v>45705</v>
      </c>
    </row>
    <row r="263" spans="1:11" s="3" customFormat="1">
      <c r="A263" s="3">
        <f t="shared" si="4"/>
        <v>262</v>
      </c>
      <c r="B263" s="3" t="s">
        <v>23</v>
      </c>
      <c r="C263" s="3" t="s">
        <v>30</v>
      </c>
      <c r="D263" s="154" t="s">
        <v>122</v>
      </c>
      <c r="E263" s="3" t="s">
        <v>123</v>
      </c>
      <c r="F263" s="26" t="s">
        <v>839</v>
      </c>
      <c r="G263" s="90" t="s">
        <v>231</v>
      </c>
      <c r="H263"/>
      <c r="I263">
        <v>8362</v>
      </c>
      <c r="J263" s="27" t="s">
        <v>840</v>
      </c>
      <c r="K263" s="9">
        <v>45705</v>
      </c>
    </row>
    <row r="264" spans="1:11" s="3" customFormat="1">
      <c r="A264" s="3">
        <f t="shared" si="4"/>
        <v>263</v>
      </c>
      <c r="B264" s="3" t="s">
        <v>23</v>
      </c>
      <c r="C264" s="3" t="s">
        <v>30</v>
      </c>
      <c r="D264" s="154" t="s">
        <v>122</v>
      </c>
      <c r="E264" s="3" t="s">
        <v>123</v>
      </c>
      <c r="F264" s="26" t="s">
        <v>841</v>
      </c>
      <c r="G264" s="90" t="s">
        <v>231</v>
      </c>
      <c r="H264" s="149"/>
      <c r="I264">
        <v>3</v>
      </c>
      <c r="J264" s="27" t="s">
        <v>842</v>
      </c>
      <c r="K264" s="9">
        <v>45705</v>
      </c>
    </row>
    <row r="265" spans="1:11" s="3" customFormat="1">
      <c r="A265" s="3">
        <f t="shared" si="4"/>
        <v>264</v>
      </c>
      <c r="B265" s="3" t="s">
        <v>23</v>
      </c>
      <c r="C265" s="3" t="s">
        <v>30</v>
      </c>
      <c r="D265" s="154" t="s">
        <v>122</v>
      </c>
      <c r="E265" s="3" t="s">
        <v>123</v>
      </c>
      <c r="F265" s="26" t="s">
        <v>268</v>
      </c>
      <c r="G265" s="90" t="s">
        <v>256</v>
      </c>
      <c r="H265" s="90"/>
      <c r="I265">
        <v>38749.922501319903</v>
      </c>
      <c r="J265" s="27" t="s">
        <v>843</v>
      </c>
      <c r="K265" s="9">
        <v>45705</v>
      </c>
    </row>
    <row r="266" spans="1:11" s="3" customFormat="1" ht="43.2">
      <c r="A266" s="3">
        <f t="shared" si="4"/>
        <v>265</v>
      </c>
      <c r="B266" s="3" t="s">
        <v>23</v>
      </c>
      <c r="C266" s="3" t="s">
        <v>30</v>
      </c>
      <c r="D266" s="154" t="s">
        <v>122</v>
      </c>
      <c r="E266" s="3" t="s">
        <v>123</v>
      </c>
      <c r="F266" s="26" t="s">
        <v>844</v>
      </c>
      <c r="G266" s="90" t="s">
        <v>256</v>
      </c>
      <c r="H266" s="90"/>
      <c r="I266">
        <v>0.88957581499816296</v>
      </c>
      <c r="J266" s="27" t="s">
        <v>845</v>
      </c>
      <c r="K266" s="9">
        <v>45705</v>
      </c>
    </row>
    <row r="267" spans="1:11" s="3" customFormat="1" ht="28.8">
      <c r="A267" s="3">
        <f t="shared" si="4"/>
        <v>266</v>
      </c>
      <c r="B267" s="3" t="s">
        <v>23</v>
      </c>
      <c r="C267" s="3" t="s">
        <v>30</v>
      </c>
      <c r="D267" s="154" t="s">
        <v>122</v>
      </c>
      <c r="E267" s="3" t="s">
        <v>123</v>
      </c>
      <c r="F267" s="26" t="s">
        <v>846</v>
      </c>
      <c r="G267" s="90" t="s">
        <v>256</v>
      </c>
      <c r="H267" s="90"/>
      <c r="I267">
        <v>37.4</v>
      </c>
      <c r="J267" s="27" t="s">
        <v>847</v>
      </c>
      <c r="K267" s="9">
        <v>45705</v>
      </c>
    </row>
    <row r="268" spans="1:11" s="3" customFormat="1" ht="43.2">
      <c r="A268" s="3">
        <f t="shared" si="4"/>
        <v>267</v>
      </c>
      <c r="B268" s="3" t="s">
        <v>23</v>
      </c>
      <c r="C268" s="3" t="s">
        <v>30</v>
      </c>
      <c r="D268" s="154" t="s">
        <v>122</v>
      </c>
      <c r="E268" s="3" t="s">
        <v>123</v>
      </c>
      <c r="F268" s="26" t="s">
        <v>225</v>
      </c>
      <c r="G268" s="90" t="s">
        <v>226</v>
      </c>
      <c r="H268" s="90" t="s">
        <v>352</v>
      </c>
      <c r="I268" t="s">
        <v>848</v>
      </c>
      <c r="J268" s="27" t="s">
        <v>849</v>
      </c>
      <c r="K268" s="9">
        <v>45705</v>
      </c>
    </row>
    <row r="269" spans="1:11" s="3" customFormat="1">
      <c r="A269" s="3">
        <f t="shared" si="4"/>
        <v>268</v>
      </c>
      <c r="B269" s="3" t="s">
        <v>23</v>
      </c>
      <c r="C269" s="3" t="s">
        <v>850</v>
      </c>
      <c r="D269" t="s">
        <v>125</v>
      </c>
      <c r="E269" t="s">
        <v>126</v>
      </c>
      <c r="F269" t="s">
        <v>851</v>
      </c>
      <c r="G269" t="s">
        <v>234</v>
      </c>
      <c r="H269" t="s">
        <v>852</v>
      </c>
      <c r="I269" t="s">
        <v>853</v>
      </c>
      <c r="J269" s="2" t="s">
        <v>854</v>
      </c>
      <c r="K269" s="18">
        <v>45700</v>
      </c>
    </row>
    <row r="270" spans="1:11" s="3" customFormat="1">
      <c r="A270" s="3">
        <f t="shared" si="4"/>
        <v>269</v>
      </c>
      <c r="B270" s="3" t="s">
        <v>23</v>
      </c>
      <c r="C270" s="3" t="s">
        <v>850</v>
      </c>
      <c r="D270" t="s">
        <v>125</v>
      </c>
      <c r="E270" t="s">
        <v>126</v>
      </c>
      <c r="F270" t="s">
        <v>855</v>
      </c>
      <c r="G270" t="s">
        <v>234</v>
      </c>
      <c r="H270" t="s">
        <v>856</v>
      </c>
      <c r="I270" t="s">
        <v>857</v>
      </c>
      <c r="J270" s="2" t="s">
        <v>858</v>
      </c>
      <c r="K270" s="18">
        <v>45700</v>
      </c>
    </row>
    <row r="271" spans="1:11" s="3" customFormat="1">
      <c r="A271" s="3">
        <f t="shared" si="4"/>
        <v>270</v>
      </c>
      <c r="B271" s="3" t="s">
        <v>23</v>
      </c>
      <c r="C271" s="3" t="s">
        <v>850</v>
      </c>
      <c r="D271" t="s">
        <v>125</v>
      </c>
      <c r="E271" t="s">
        <v>126</v>
      </c>
      <c r="F271" t="s">
        <v>650</v>
      </c>
      <c r="G271" t="s">
        <v>234</v>
      </c>
      <c r="H271" t="s">
        <v>859</v>
      </c>
      <c r="I271" t="s">
        <v>850</v>
      </c>
      <c r="J271" s="2" t="s">
        <v>860</v>
      </c>
      <c r="K271" s="18">
        <v>45700</v>
      </c>
    </row>
    <row r="272" spans="1:11" s="3" customFormat="1" ht="28.8">
      <c r="A272" s="3">
        <f t="shared" si="4"/>
        <v>271</v>
      </c>
      <c r="B272" s="3" t="s">
        <v>23</v>
      </c>
      <c r="C272" s="3" t="s">
        <v>850</v>
      </c>
      <c r="D272" t="s">
        <v>125</v>
      </c>
      <c r="E272" t="s">
        <v>126</v>
      </c>
      <c r="F272" t="s">
        <v>861</v>
      </c>
      <c r="G272" t="s">
        <v>234</v>
      </c>
      <c r="H272" t="s">
        <v>275</v>
      </c>
      <c r="I272" t="s">
        <v>241</v>
      </c>
      <c r="J272" s="2" t="s">
        <v>862</v>
      </c>
      <c r="K272" s="18">
        <v>45700</v>
      </c>
    </row>
    <row r="273" spans="1:11" s="3" customFormat="1">
      <c r="A273" s="3">
        <f t="shared" si="4"/>
        <v>272</v>
      </c>
      <c r="B273" s="3" t="s">
        <v>23</v>
      </c>
      <c r="C273" s="3" t="s">
        <v>850</v>
      </c>
      <c r="D273" t="s">
        <v>125</v>
      </c>
      <c r="E273" t="s">
        <v>126</v>
      </c>
      <c r="F273" t="s">
        <v>652</v>
      </c>
      <c r="G273" t="s">
        <v>234</v>
      </c>
      <c r="H273" t="s">
        <v>863</v>
      </c>
      <c r="I273">
        <v>33023</v>
      </c>
      <c r="J273" s="2" t="s">
        <v>864</v>
      </c>
      <c r="K273" s="18">
        <v>45700</v>
      </c>
    </row>
    <row r="274" spans="1:11" s="3" customFormat="1" ht="28.8">
      <c r="A274" s="3">
        <f t="shared" si="4"/>
        <v>273</v>
      </c>
      <c r="B274" s="3" t="s">
        <v>23</v>
      </c>
      <c r="C274" s="3" t="s">
        <v>110</v>
      </c>
      <c r="D274" t="s">
        <v>125</v>
      </c>
      <c r="E274" t="s">
        <v>126</v>
      </c>
      <c r="F274" t="s">
        <v>865</v>
      </c>
      <c r="G274" t="s">
        <v>234</v>
      </c>
      <c r="H274"/>
      <c r="I274" t="s">
        <v>866</v>
      </c>
      <c r="J274" s="2" t="s">
        <v>867</v>
      </c>
      <c r="K274" s="18">
        <v>45700</v>
      </c>
    </row>
    <row r="275" spans="1:11" s="3" customFormat="1" ht="360">
      <c r="A275" s="3">
        <f t="shared" si="4"/>
        <v>274</v>
      </c>
      <c r="B275" s="3" t="s">
        <v>23</v>
      </c>
      <c r="C275" s="3" t="s">
        <v>110</v>
      </c>
      <c r="D275" t="s">
        <v>125</v>
      </c>
      <c r="E275" t="s">
        <v>126</v>
      </c>
      <c r="F275" t="s">
        <v>868</v>
      </c>
      <c r="G275" t="s">
        <v>234</v>
      </c>
      <c r="H275" s="2" t="s">
        <v>869</v>
      </c>
      <c r="I275" t="s">
        <v>870</v>
      </c>
      <c r="J275" s="2" t="s">
        <v>871</v>
      </c>
      <c r="K275" s="18">
        <v>45700</v>
      </c>
    </row>
    <row r="276" spans="1:11" s="3" customFormat="1" ht="28.8">
      <c r="A276" s="3">
        <f t="shared" si="4"/>
        <v>275</v>
      </c>
      <c r="B276" s="3" t="s">
        <v>23</v>
      </c>
      <c r="C276" s="3" t="s">
        <v>110</v>
      </c>
      <c r="D276" t="s">
        <v>125</v>
      </c>
      <c r="E276" t="s">
        <v>126</v>
      </c>
      <c r="F276" t="s">
        <v>872</v>
      </c>
      <c r="G276" t="s">
        <v>234</v>
      </c>
      <c r="H276" t="s">
        <v>873</v>
      </c>
      <c r="I276" t="s">
        <v>874</v>
      </c>
      <c r="J276" s="2" t="s">
        <v>875</v>
      </c>
      <c r="K276" s="18">
        <v>45700</v>
      </c>
    </row>
    <row r="277" spans="1:11" s="3" customFormat="1" ht="28.8">
      <c r="A277" s="3">
        <f t="shared" si="4"/>
        <v>276</v>
      </c>
      <c r="B277" s="3" t="s">
        <v>23</v>
      </c>
      <c r="C277" s="3" t="s">
        <v>110</v>
      </c>
      <c r="D277" t="s">
        <v>125</v>
      </c>
      <c r="E277" t="s">
        <v>126</v>
      </c>
      <c r="F277" t="s">
        <v>225</v>
      </c>
      <c r="G277" t="s">
        <v>226</v>
      </c>
      <c r="H277" t="s">
        <v>405</v>
      </c>
      <c r="I277"/>
      <c r="J277" s="2" t="s">
        <v>876</v>
      </c>
      <c r="K277" s="18">
        <v>45700</v>
      </c>
    </row>
    <row r="278" spans="1:11" ht="28.8">
      <c r="A278" s="3">
        <f t="shared" si="4"/>
        <v>277</v>
      </c>
      <c r="B278" s="3" t="s">
        <v>23</v>
      </c>
      <c r="C278" s="3" t="s">
        <v>129</v>
      </c>
      <c r="D278" s="3" t="s">
        <v>131</v>
      </c>
      <c r="E278" s="3" t="s">
        <v>132</v>
      </c>
      <c r="F278" s="26" t="s">
        <v>225</v>
      </c>
      <c r="G278" s="4" t="s">
        <v>226</v>
      </c>
      <c r="H278" s="4" t="s">
        <v>227</v>
      </c>
      <c r="I278" s="3" t="s">
        <v>877</v>
      </c>
      <c r="J278" s="4" t="s">
        <v>878</v>
      </c>
      <c r="K278" s="9">
        <v>45705</v>
      </c>
    </row>
    <row r="279" spans="1:11">
      <c r="A279" s="3">
        <f t="shared" si="4"/>
        <v>278</v>
      </c>
      <c r="B279" s="3" t="s">
        <v>23</v>
      </c>
      <c r="C279" s="3" t="s">
        <v>129</v>
      </c>
      <c r="D279" s="3" t="s">
        <v>131</v>
      </c>
      <c r="E279" s="3" t="s">
        <v>132</v>
      </c>
      <c r="F279" s="26" t="s">
        <v>879</v>
      </c>
      <c r="G279" s="4" t="s">
        <v>234</v>
      </c>
      <c r="H279" s="4"/>
      <c r="I279" s="3" t="s">
        <v>880</v>
      </c>
      <c r="J279" s="4" t="s">
        <v>881</v>
      </c>
      <c r="K279" s="9">
        <v>45705</v>
      </c>
    </row>
    <row r="280" spans="1:11">
      <c r="A280" s="3">
        <f t="shared" si="4"/>
        <v>279</v>
      </c>
      <c r="B280" s="3" t="s">
        <v>23</v>
      </c>
      <c r="C280" s="3" t="s">
        <v>129</v>
      </c>
      <c r="D280" s="3" t="s">
        <v>131</v>
      </c>
      <c r="E280" s="3" t="s">
        <v>132</v>
      </c>
      <c r="F280" s="26" t="s">
        <v>882</v>
      </c>
      <c r="G280" s="4" t="s">
        <v>234</v>
      </c>
      <c r="H280" s="4"/>
      <c r="I280" s="3" t="s">
        <v>883</v>
      </c>
      <c r="J280" s="4" t="s">
        <v>884</v>
      </c>
      <c r="K280" s="9">
        <v>45705</v>
      </c>
    </row>
    <row r="281" spans="1:11" ht="28.8">
      <c r="A281" s="3">
        <f t="shared" si="4"/>
        <v>280</v>
      </c>
      <c r="B281" s="3" t="s">
        <v>23</v>
      </c>
      <c r="C281" s="3" t="s">
        <v>129</v>
      </c>
      <c r="D281" s="3" t="s">
        <v>131</v>
      </c>
      <c r="E281" s="3" t="s">
        <v>132</v>
      </c>
      <c r="F281" s="26" t="s">
        <v>885</v>
      </c>
      <c r="G281" s="4" t="s">
        <v>234</v>
      </c>
      <c r="H281" s="4"/>
      <c r="I281" s="3" t="s">
        <v>886</v>
      </c>
      <c r="J281" s="4" t="s">
        <v>887</v>
      </c>
      <c r="K281" s="9">
        <v>45705</v>
      </c>
    </row>
    <row r="282" spans="1:11" ht="28.8">
      <c r="A282" s="3">
        <f t="shared" si="4"/>
        <v>281</v>
      </c>
      <c r="B282" t="s">
        <v>23</v>
      </c>
      <c r="C282" s="3" t="s">
        <v>110</v>
      </c>
      <c r="D282" t="s">
        <v>135</v>
      </c>
      <c r="E282" t="s">
        <v>136</v>
      </c>
      <c r="F282" t="s">
        <v>888</v>
      </c>
      <c r="G282" t="s">
        <v>234</v>
      </c>
      <c r="H282" t="s">
        <v>889</v>
      </c>
      <c r="I282" t="s">
        <v>890</v>
      </c>
      <c r="J282" s="2" t="s">
        <v>891</v>
      </c>
      <c r="K282" s="18">
        <v>45701</v>
      </c>
    </row>
    <row r="283" spans="1:11" ht="28.8">
      <c r="A283" s="3">
        <f t="shared" si="4"/>
        <v>282</v>
      </c>
      <c r="B283" t="s">
        <v>23</v>
      </c>
      <c r="C283" s="3" t="s">
        <v>110</v>
      </c>
      <c r="D283" t="s">
        <v>135</v>
      </c>
      <c r="E283" t="s">
        <v>136</v>
      </c>
      <c r="F283" t="s">
        <v>892</v>
      </c>
      <c r="G283" t="s">
        <v>256</v>
      </c>
      <c r="H283"/>
      <c r="I283">
        <v>1</v>
      </c>
      <c r="J283" s="2" t="s">
        <v>893</v>
      </c>
      <c r="K283" s="18">
        <v>45701</v>
      </c>
    </row>
    <row r="284" spans="1:11" ht="28.8">
      <c r="A284" s="3">
        <f t="shared" si="4"/>
        <v>283</v>
      </c>
      <c r="B284" t="s">
        <v>23</v>
      </c>
      <c r="C284" s="3" t="s">
        <v>110</v>
      </c>
      <c r="D284" t="s">
        <v>135</v>
      </c>
      <c r="E284" t="s">
        <v>136</v>
      </c>
      <c r="F284" t="s">
        <v>894</v>
      </c>
      <c r="G284" t="s">
        <v>234</v>
      </c>
      <c r="H284" t="s">
        <v>895</v>
      </c>
      <c r="J284" s="2" t="s">
        <v>896</v>
      </c>
      <c r="K284" s="18">
        <v>45701</v>
      </c>
    </row>
    <row r="285" spans="1:11" ht="43.2">
      <c r="A285" s="3">
        <f t="shared" si="4"/>
        <v>284</v>
      </c>
      <c r="B285" t="s">
        <v>23</v>
      </c>
      <c r="C285" s="3" t="s">
        <v>110</v>
      </c>
      <c r="D285" t="s">
        <v>135</v>
      </c>
      <c r="E285" t="s">
        <v>136</v>
      </c>
      <c r="F285" t="s">
        <v>897</v>
      </c>
      <c r="G285" t="s">
        <v>234</v>
      </c>
      <c r="H285" t="s">
        <v>898</v>
      </c>
      <c r="I285" t="s">
        <v>899</v>
      </c>
      <c r="J285" s="2" t="s">
        <v>900</v>
      </c>
      <c r="K285" s="18">
        <v>45701</v>
      </c>
    </row>
    <row r="286" spans="1:11" ht="57.6">
      <c r="A286" s="3">
        <f t="shared" si="4"/>
        <v>285</v>
      </c>
      <c r="B286" t="s">
        <v>23</v>
      </c>
      <c r="C286" s="3" t="s">
        <v>110</v>
      </c>
      <c r="D286" t="s">
        <v>135</v>
      </c>
      <c r="E286" t="s">
        <v>136</v>
      </c>
      <c r="F286" t="s">
        <v>901</v>
      </c>
      <c r="G286" t="s">
        <v>234</v>
      </c>
      <c r="H286" t="s">
        <v>902</v>
      </c>
      <c r="J286" s="2" t="s">
        <v>903</v>
      </c>
      <c r="K286" s="18">
        <v>45701</v>
      </c>
    </row>
    <row r="287" spans="1:11" ht="28.8">
      <c r="A287" s="3">
        <f t="shared" si="4"/>
        <v>286</v>
      </c>
      <c r="B287" t="s">
        <v>23</v>
      </c>
      <c r="C287" s="3" t="s">
        <v>110</v>
      </c>
      <c r="D287" t="s">
        <v>135</v>
      </c>
      <c r="E287" t="s">
        <v>136</v>
      </c>
      <c r="F287" t="s">
        <v>360</v>
      </c>
      <c r="G287" t="s">
        <v>256</v>
      </c>
      <c r="H287"/>
      <c r="I287">
        <v>3.8340897699999998</v>
      </c>
      <c r="J287" s="2" t="s">
        <v>904</v>
      </c>
      <c r="K287" s="18">
        <v>45701</v>
      </c>
    </row>
    <row r="288" spans="1:11" ht="28.8">
      <c r="A288" s="3">
        <f t="shared" si="4"/>
        <v>287</v>
      </c>
      <c r="B288" t="s">
        <v>23</v>
      </c>
      <c r="C288" s="3" t="s">
        <v>110</v>
      </c>
      <c r="D288" t="s">
        <v>135</v>
      </c>
      <c r="E288" t="s">
        <v>136</v>
      </c>
      <c r="F288" t="s">
        <v>364</v>
      </c>
      <c r="G288" t="s">
        <v>256</v>
      </c>
      <c r="H288"/>
      <c r="I288">
        <v>167012.28254499999</v>
      </c>
      <c r="J288" s="2" t="s">
        <v>905</v>
      </c>
      <c r="K288" s="18">
        <v>45701</v>
      </c>
    </row>
    <row r="289" spans="1:11" ht="28.8">
      <c r="A289" s="3">
        <f t="shared" si="4"/>
        <v>288</v>
      </c>
      <c r="B289" t="s">
        <v>23</v>
      </c>
      <c r="C289" s="3" t="s">
        <v>110</v>
      </c>
      <c r="D289" t="s">
        <v>135</v>
      </c>
      <c r="E289" t="s">
        <v>136</v>
      </c>
      <c r="F289" t="s">
        <v>475</v>
      </c>
      <c r="G289" t="s">
        <v>256</v>
      </c>
      <c r="H289"/>
      <c r="I289">
        <v>1726.0366985200001</v>
      </c>
      <c r="J289" s="2" t="s">
        <v>906</v>
      </c>
      <c r="K289" s="18">
        <v>45701</v>
      </c>
    </row>
    <row r="290" spans="1:11" ht="43.2">
      <c r="A290" s="3">
        <f t="shared" si="4"/>
        <v>289</v>
      </c>
      <c r="B290" t="s">
        <v>23</v>
      </c>
      <c r="C290" s="3" t="s">
        <v>110</v>
      </c>
      <c r="D290" t="s">
        <v>135</v>
      </c>
      <c r="E290" t="s">
        <v>136</v>
      </c>
      <c r="F290" t="s">
        <v>225</v>
      </c>
      <c r="G290" t="s">
        <v>226</v>
      </c>
      <c r="H290" t="s">
        <v>405</v>
      </c>
      <c r="J290" s="2" t="s">
        <v>907</v>
      </c>
      <c r="K290" s="18">
        <v>45701</v>
      </c>
    </row>
    <row r="291" spans="1:11">
      <c r="A291" s="3">
        <f t="shared" si="4"/>
        <v>290</v>
      </c>
      <c r="B291" s="3" t="s">
        <v>23</v>
      </c>
      <c r="C291" s="3" t="s">
        <v>129</v>
      </c>
      <c r="D291" s="3" t="s">
        <v>139</v>
      </c>
      <c r="E291" s="3" t="s">
        <v>140</v>
      </c>
      <c r="F291" s="26" t="s">
        <v>225</v>
      </c>
      <c r="G291" s="4" t="s">
        <v>226</v>
      </c>
      <c r="H291" s="4" t="s">
        <v>687</v>
      </c>
      <c r="I291" s="3" t="s">
        <v>908</v>
      </c>
      <c r="J291" s="4" t="s">
        <v>909</v>
      </c>
      <c r="K291" s="9">
        <v>45705</v>
      </c>
    </row>
    <row r="292" spans="1:11">
      <c r="A292" s="3">
        <f t="shared" si="4"/>
        <v>291</v>
      </c>
      <c r="B292" s="3" t="s">
        <v>23</v>
      </c>
      <c r="C292" s="3" t="s">
        <v>129</v>
      </c>
      <c r="D292" s="3" t="s">
        <v>139</v>
      </c>
      <c r="E292" s="3" t="s">
        <v>140</v>
      </c>
      <c r="F292" s="26" t="s">
        <v>910</v>
      </c>
      <c r="G292" s="4" t="s">
        <v>231</v>
      </c>
      <c r="H292" s="6" t="s">
        <v>911</v>
      </c>
      <c r="I292" s="3">
        <v>3</v>
      </c>
      <c r="J292" s="4" t="s">
        <v>912</v>
      </c>
      <c r="K292" s="9">
        <v>45705</v>
      </c>
    </row>
    <row r="293" spans="1:11">
      <c r="A293" s="3">
        <f t="shared" si="4"/>
        <v>292</v>
      </c>
      <c r="B293" s="3" t="s">
        <v>23</v>
      </c>
      <c r="C293" s="3" t="s">
        <v>129</v>
      </c>
      <c r="D293" s="3" t="s">
        <v>139</v>
      </c>
      <c r="E293" s="3" t="s">
        <v>140</v>
      </c>
      <c r="F293" s="26" t="s">
        <v>913</v>
      </c>
      <c r="G293" s="4" t="s">
        <v>234</v>
      </c>
      <c r="H293" s="6" t="s">
        <v>914</v>
      </c>
      <c r="I293" s="3">
        <v>1</v>
      </c>
      <c r="J293" s="4" t="s">
        <v>915</v>
      </c>
      <c r="K293" s="9">
        <v>45705</v>
      </c>
    </row>
    <row r="294" spans="1:11" ht="28.8">
      <c r="A294" s="3">
        <f t="shared" si="4"/>
        <v>293</v>
      </c>
      <c r="B294" s="3" t="s">
        <v>23</v>
      </c>
      <c r="C294" s="3" t="s">
        <v>129</v>
      </c>
      <c r="D294" s="3" t="s">
        <v>139</v>
      </c>
      <c r="E294" s="3" t="s">
        <v>140</v>
      </c>
      <c r="F294" s="26" t="s">
        <v>916</v>
      </c>
      <c r="G294" s="4" t="s">
        <v>231</v>
      </c>
      <c r="H294" s="6" t="s">
        <v>917</v>
      </c>
      <c r="I294" s="3">
        <v>8</v>
      </c>
      <c r="J294" s="4" t="s">
        <v>918</v>
      </c>
      <c r="K294" s="9">
        <v>45705</v>
      </c>
    </row>
    <row r="295" spans="1:11">
      <c r="A295" s="3">
        <f t="shared" si="4"/>
        <v>294</v>
      </c>
      <c r="B295" s="3" t="s">
        <v>23</v>
      </c>
      <c r="C295" s="3" t="s">
        <v>129</v>
      </c>
      <c r="D295" s="3" t="s">
        <v>139</v>
      </c>
      <c r="E295" s="3" t="s">
        <v>140</v>
      </c>
      <c r="F295" s="26" t="s">
        <v>919</v>
      </c>
      <c r="G295" s="4" t="s">
        <v>234</v>
      </c>
      <c r="H295" s="4"/>
      <c r="I295" s="3" t="s">
        <v>920</v>
      </c>
      <c r="J295" s="4" t="s">
        <v>921</v>
      </c>
      <c r="K295" s="9">
        <v>45705</v>
      </c>
    </row>
    <row r="296" spans="1:11" ht="43.2">
      <c r="A296" s="3">
        <f t="shared" si="4"/>
        <v>295</v>
      </c>
      <c r="B296" s="3" t="s">
        <v>23</v>
      </c>
      <c r="C296" s="3" t="s">
        <v>129</v>
      </c>
      <c r="D296" s="3" t="s">
        <v>139</v>
      </c>
      <c r="E296" s="3" t="s">
        <v>140</v>
      </c>
      <c r="F296" s="26" t="s">
        <v>922</v>
      </c>
      <c r="G296" s="4" t="s">
        <v>234</v>
      </c>
      <c r="H296" s="4"/>
      <c r="I296" s="3" t="s">
        <v>923</v>
      </c>
      <c r="J296" s="4" t="s">
        <v>924</v>
      </c>
      <c r="K296" s="9">
        <v>45705</v>
      </c>
    </row>
    <row r="297" spans="1:11" ht="28.8">
      <c r="A297" s="3">
        <f t="shared" si="4"/>
        <v>296</v>
      </c>
      <c r="B297" s="3" t="s">
        <v>23</v>
      </c>
      <c r="C297" s="3" t="s">
        <v>129</v>
      </c>
      <c r="D297" s="3" t="s">
        <v>139</v>
      </c>
      <c r="E297" s="3" t="s">
        <v>140</v>
      </c>
      <c r="F297" s="26" t="s">
        <v>925</v>
      </c>
      <c r="G297" s="4" t="s">
        <v>234</v>
      </c>
      <c r="H297" s="4"/>
      <c r="I297" s="3" t="s">
        <v>926</v>
      </c>
      <c r="J297" s="4" t="s">
        <v>927</v>
      </c>
      <c r="K297" s="9">
        <v>45705</v>
      </c>
    </row>
    <row r="298" spans="1:11" ht="28.8">
      <c r="A298" s="3">
        <f t="shared" si="4"/>
        <v>297</v>
      </c>
      <c r="B298" s="3" t="s">
        <v>23</v>
      </c>
      <c r="C298" s="3" t="s">
        <v>129</v>
      </c>
      <c r="D298" s="3" t="s">
        <v>139</v>
      </c>
      <c r="E298" s="3" t="s">
        <v>140</v>
      </c>
      <c r="F298" s="26" t="s">
        <v>928</v>
      </c>
      <c r="G298" s="4" t="s">
        <v>256</v>
      </c>
      <c r="H298" s="4"/>
      <c r="I298" s="3">
        <v>13.2426662</v>
      </c>
      <c r="J298" s="4" t="s">
        <v>929</v>
      </c>
      <c r="K298" s="9">
        <v>45705</v>
      </c>
    </row>
    <row r="299" spans="1:11" ht="28.8">
      <c r="A299" s="3">
        <f t="shared" si="4"/>
        <v>298</v>
      </c>
      <c r="B299" s="3" t="s">
        <v>23</v>
      </c>
      <c r="C299" s="3" t="s">
        <v>129</v>
      </c>
      <c r="D299" s="3" t="s">
        <v>139</v>
      </c>
      <c r="E299" s="3" t="s">
        <v>140</v>
      </c>
      <c r="F299" s="26" t="s">
        <v>930</v>
      </c>
      <c r="G299" s="4" t="s">
        <v>234</v>
      </c>
      <c r="H299" s="4"/>
      <c r="I299" s="3" t="s">
        <v>931</v>
      </c>
      <c r="J299" s="4" t="s">
        <v>932</v>
      </c>
      <c r="K299" s="9">
        <v>45705</v>
      </c>
    </row>
    <row r="300" spans="1:11">
      <c r="A300" s="3">
        <f t="shared" si="4"/>
        <v>299</v>
      </c>
      <c r="B300" s="3" t="s">
        <v>23</v>
      </c>
      <c r="C300" s="3" t="s">
        <v>129</v>
      </c>
      <c r="D300" s="3" t="s">
        <v>139</v>
      </c>
      <c r="E300" s="3" t="s">
        <v>140</v>
      </c>
      <c r="F300" s="26" t="s">
        <v>933</v>
      </c>
      <c r="G300" s="4" t="s">
        <v>231</v>
      </c>
      <c r="H300" s="4" t="s">
        <v>934</v>
      </c>
      <c r="I300" s="3">
        <v>0</v>
      </c>
      <c r="J300" s="4" t="s">
        <v>935</v>
      </c>
      <c r="K300" s="9">
        <v>45705</v>
      </c>
    </row>
    <row r="301" spans="1:11">
      <c r="A301" s="3">
        <f t="shared" si="4"/>
        <v>300</v>
      </c>
      <c r="B301" s="3" t="s">
        <v>23</v>
      </c>
      <c r="C301" s="3" t="s">
        <v>129</v>
      </c>
      <c r="D301" s="3" t="s">
        <v>139</v>
      </c>
      <c r="E301" s="3" t="s">
        <v>140</v>
      </c>
      <c r="F301" s="26" t="s">
        <v>936</v>
      </c>
      <c r="G301" s="4" t="s">
        <v>234</v>
      </c>
      <c r="H301" s="4" t="s">
        <v>937</v>
      </c>
      <c r="I301" s="3"/>
      <c r="J301" s="4" t="s">
        <v>938</v>
      </c>
      <c r="K301" s="9">
        <v>45705</v>
      </c>
    </row>
    <row r="302" spans="1:11" ht="28.8">
      <c r="A302" s="3">
        <f t="shared" si="4"/>
        <v>301</v>
      </c>
      <c r="B302" s="3" t="s">
        <v>23</v>
      </c>
      <c r="C302" s="3" t="s">
        <v>129</v>
      </c>
      <c r="D302" s="3" t="s">
        <v>139</v>
      </c>
      <c r="E302" s="3" t="s">
        <v>140</v>
      </c>
      <c r="F302" s="26" t="s">
        <v>939</v>
      </c>
      <c r="G302" s="4" t="s">
        <v>231</v>
      </c>
      <c r="H302" s="4" t="s">
        <v>940</v>
      </c>
      <c r="I302" s="3">
        <v>0</v>
      </c>
      <c r="J302" s="27" t="s">
        <v>941</v>
      </c>
      <c r="K302" s="9">
        <v>45705</v>
      </c>
    </row>
    <row r="303" spans="1:11" ht="28.8">
      <c r="A303" s="3">
        <f t="shared" si="4"/>
        <v>302</v>
      </c>
      <c r="B303" s="3" t="s">
        <v>23</v>
      </c>
      <c r="C303" s="3" t="s">
        <v>129</v>
      </c>
      <c r="D303" s="3" t="s">
        <v>139</v>
      </c>
      <c r="E303" s="3" t="s">
        <v>140</v>
      </c>
      <c r="F303" s="26" t="s">
        <v>942</v>
      </c>
      <c r="G303" s="4" t="s">
        <v>234</v>
      </c>
      <c r="H303" s="4"/>
      <c r="I303" s="3" t="s">
        <v>923</v>
      </c>
      <c r="J303" s="4" t="s">
        <v>943</v>
      </c>
      <c r="K303" s="9">
        <v>45705</v>
      </c>
    </row>
    <row r="304" spans="1:11" ht="28.8">
      <c r="A304" s="3">
        <f t="shared" si="4"/>
        <v>303</v>
      </c>
      <c r="B304" s="3" t="s">
        <v>23</v>
      </c>
      <c r="C304" s="3" t="s">
        <v>129</v>
      </c>
      <c r="D304" s="3" t="s">
        <v>139</v>
      </c>
      <c r="E304" s="3" t="s">
        <v>140</v>
      </c>
      <c r="F304" s="26" t="s">
        <v>944</v>
      </c>
      <c r="G304" s="4" t="s">
        <v>256</v>
      </c>
      <c r="H304" s="4"/>
      <c r="I304" s="3">
        <v>13.2426661938</v>
      </c>
      <c r="J304" s="4" t="s">
        <v>929</v>
      </c>
      <c r="K304" s="9">
        <v>45705</v>
      </c>
    </row>
    <row r="305" spans="1:11" ht="28.8">
      <c r="A305" s="3">
        <f t="shared" si="4"/>
        <v>304</v>
      </c>
      <c r="B305" s="3" t="s">
        <v>23</v>
      </c>
      <c r="C305" s="3" t="s">
        <v>129</v>
      </c>
      <c r="D305" s="3" t="s">
        <v>142</v>
      </c>
      <c r="E305" s="3" t="s">
        <v>143</v>
      </c>
      <c r="F305" s="26" t="s">
        <v>225</v>
      </c>
      <c r="G305" s="90" t="s">
        <v>226</v>
      </c>
      <c r="H305" s="90" t="s">
        <v>227</v>
      </c>
      <c r="I305" t="s">
        <v>945</v>
      </c>
      <c r="J305" s="27" t="s">
        <v>946</v>
      </c>
      <c r="K305" s="9">
        <v>45705</v>
      </c>
    </row>
    <row r="306" spans="1:11">
      <c r="A306" s="3">
        <f t="shared" si="4"/>
        <v>305</v>
      </c>
      <c r="B306" s="3" t="s">
        <v>23</v>
      </c>
      <c r="C306" s="3" t="s">
        <v>129</v>
      </c>
      <c r="D306" s="3" t="s">
        <v>142</v>
      </c>
      <c r="E306" s="3" t="s">
        <v>143</v>
      </c>
      <c r="F306" s="26" t="s">
        <v>947</v>
      </c>
      <c r="G306" s="90" t="s">
        <v>234</v>
      </c>
      <c r="H306"/>
      <c r="I306" t="s">
        <v>948</v>
      </c>
      <c r="J306" s="4" t="s">
        <v>949</v>
      </c>
      <c r="K306" s="9">
        <v>45705</v>
      </c>
    </row>
    <row r="307" spans="1:11" ht="28.8">
      <c r="A307" s="3">
        <f t="shared" si="4"/>
        <v>306</v>
      </c>
      <c r="B307" s="3" t="s">
        <v>23</v>
      </c>
      <c r="C307" s="3" t="s">
        <v>129</v>
      </c>
      <c r="D307" s="3" t="s">
        <v>142</v>
      </c>
      <c r="E307" s="3" t="s">
        <v>143</v>
      </c>
      <c r="F307" s="26" t="s">
        <v>950</v>
      </c>
      <c r="G307" s="90" t="s">
        <v>234</v>
      </c>
      <c r="H307" s="6" t="s">
        <v>951</v>
      </c>
      <c r="I307" t="s">
        <v>952</v>
      </c>
      <c r="J307" s="4" t="s">
        <v>953</v>
      </c>
      <c r="K307" s="9">
        <v>45705</v>
      </c>
    </row>
    <row r="308" spans="1:11" ht="43.2">
      <c r="A308" s="3">
        <f t="shared" si="4"/>
        <v>307</v>
      </c>
      <c r="B308" s="3" t="s">
        <v>23</v>
      </c>
      <c r="C308" s="3" t="s">
        <v>129</v>
      </c>
      <c r="D308" s="3" t="s">
        <v>142</v>
      </c>
      <c r="E308" s="3" t="s">
        <v>143</v>
      </c>
      <c r="F308" s="26" t="s">
        <v>954</v>
      </c>
      <c r="G308" s="90" t="s">
        <v>234</v>
      </c>
      <c r="H308" s="6" t="s">
        <v>955</v>
      </c>
      <c r="I308" t="s">
        <v>956</v>
      </c>
      <c r="J308" s="27" t="s">
        <v>957</v>
      </c>
      <c r="K308" s="9">
        <v>45705</v>
      </c>
    </row>
    <row r="309" spans="1:11" ht="28.8">
      <c r="A309" s="3">
        <f t="shared" si="4"/>
        <v>308</v>
      </c>
      <c r="B309" s="3" t="s">
        <v>23</v>
      </c>
      <c r="C309" s="3" t="s">
        <v>129</v>
      </c>
      <c r="D309" s="3" t="s">
        <v>142</v>
      </c>
      <c r="E309" s="3" t="s">
        <v>143</v>
      </c>
      <c r="F309" s="26" t="s">
        <v>958</v>
      </c>
      <c r="G309" s="90" t="s">
        <v>231</v>
      </c>
      <c r="H309" s="90" t="s">
        <v>959</v>
      </c>
      <c r="I309">
        <v>1</v>
      </c>
      <c r="J309" s="4" t="s">
        <v>960</v>
      </c>
      <c r="K309" s="9">
        <v>45705</v>
      </c>
    </row>
    <row r="310" spans="1:11" ht="28.8">
      <c r="A310" s="3">
        <f t="shared" si="4"/>
        <v>309</v>
      </c>
      <c r="B310" s="3" t="s">
        <v>23</v>
      </c>
      <c r="C310" s="3" t="s">
        <v>129</v>
      </c>
      <c r="D310" s="3" t="s">
        <v>142</v>
      </c>
      <c r="E310" s="3" t="s">
        <v>143</v>
      </c>
      <c r="F310" s="26" t="s">
        <v>961</v>
      </c>
      <c r="G310" s="90" t="s">
        <v>234</v>
      </c>
      <c r="H310" s="90"/>
      <c r="I310" t="s">
        <v>962</v>
      </c>
      <c r="J310" s="4" t="s">
        <v>963</v>
      </c>
      <c r="K310" s="9">
        <v>45705</v>
      </c>
    </row>
    <row r="311" spans="1:11">
      <c r="A311" s="3">
        <f t="shared" si="4"/>
        <v>310</v>
      </c>
      <c r="B311" s="3" t="s">
        <v>23</v>
      </c>
      <c r="C311" s="3" t="s">
        <v>129</v>
      </c>
      <c r="D311" s="3" t="s">
        <v>142</v>
      </c>
      <c r="E311" s="3" t="s">
        <v>143</v>
      </c>
      <c r="F311" s="26" t="s">
        <v>964</v>
      </c>
      <c r="G311" s="90" t="s">
        <v>234</v>
      </c>
      <c r="H311" s="90"/>
      <c r="I311" t="s">
        <v>965</v>
      </c>
      <c r="J311" s="4" t="s">
        <v>966</v>
      </c>
      <c r="K311" s="9">
        <v>45705</v>
      </c>
    </row>
    <row r="312" spans="1:11">
      <c r="A312" s="3">
        <f t="shared" si="4"/>
        <v>311</v>
      </c>
      <c r="B312" s="3" t="s">
        <v>23</v>
      </c>
      <c r="C312" s="3" t="s">
        <v>129</v>
      </c>
      <c r="D312" s="13" t="s">
        <v>142</v>
      </c>
      <c r="E312" s="13" t="s">
        <v>143</v>
      </c>
      <c r="F312" s="26" t="s">
        <v>364</v>
      </c>
      <c r="G312" s="90" t="s">
        <v>234</v>
      </c>
      <c r="H312" s="90"/>
      <c r="I312">
        <v>2350</v>
      </c>
      <c r="J312" s="27" t="s">
        <v>967</v>
      </c>
      <c r="K312" s="9">
        <v>45705</v>
      </c>
    </row>
    <row r="313" spans="1:11">
      <c r="A313" s="3">
        <f t="shared" si="4"/>
        <v>312</v>
      </c>
      <c r="B313" s="3" t="s">
        <v>23</v>
      </c>
      <c r="C313" s="3" t="s">
        <v>129</v>
      </c>
      <c r="D313" s="13" t="s">
        <v>142</v>
      </c>
      <c r="E313" s="13" t="s">
        <v>143</v>
      </c>
      <c r="F313" s="26" t="s">
        <v>968</v>
      </c>
      <c r="G313" s="90" t="s">
        <v>231</v>
      </c>
      <c r="H313" s="90"/>
      <c r="I313">
        <v>0</v>
      </c>
      <c r="J313" s="27" t="s">
        <v>969</v>
      </c>
      <c r="K313" s="9">
        <v>45705</v>
      </c>
    </row>
    <row r="314" spans="1:11">
      <c r="A314" s="3">
        <f t="shared" si="4"/>
        <v>313</v>
      </c>
      <c r="B314" s="3" t="s">
        <v>23</v>
      </c>
      <c r="C314" s="3" t="s">
        <v>129</v>
      </c>
      <c r="D314" s="13" t="s">
        <v>142</v>
      </c>
      <c r="E314" s="13" t="s">
        <v>143</v>
      </c>
      <c r="F314" s="26" t="s">
        <v>970</v>
      </c>
      <c r="G314" s="90" t="s">
        <v>234</v>
      </c>
      <c r="H314" s="90"/>
      <c r="I314">
        <v>2003</v>
      </c>
      <c r="J314" s="27" t="s">
        <v>971</v>
      </c>
      <c r="K314" s="9">
        <v>45705</v>
      </c>
    </row>
    <row r="315" spans="1:11">
      <c r="A315" s="3">
        <f t="shared" si="4"/>
        <v>314</v>
      </c>
      <c r="B315" s="3" t="s">
        <v>23</v>
      </c>
      <c r="C315" s="3" t="s">
        <v>129</v>
      </c>
      <c r="D315" s="13" t="s">
        <v>142</v>
      </c>
      <c r="E315" s="13" t="s">
        <v>143</v>
      </c>
      <c r="F315" s="26" t="s">
        <v>972</v>
      </c>
      <c r="G315" s="90" t="s">
        <v>234</v>
      </c>
      <c r="H315" s="90"/>
      <c r="I315" t="s">
        <v>973</v>
      </c>
      <c r="J315" s="27" t="s">
        <v>974</v>
      </c>
      <c r="K315" s="9">
        <v>45705</v>
      </c>
    </row>
    <row r="316" spans="1:11">
      <c r="A316" s="3">
        <f t="shared" si="4"/>
        <v>315</v>
      </c>
      <c r="B316" s="3" t="s">
        <v>23</v>
      </c>
      <c r="C316" s="3" t="s">
        <v>129</v>
      </c>
      <c r="D316" s="13" t="s">
        <v>142</v>
      </c>
      <c r="E316" s="13" t="s">
        <v>143</v>
      </c>
      <c r="F316" s="26" t="s">
        <v>975</v>
      </c>
      <c r="G316" s="90" t="s">
        <v>231</v>
      </c>
      <c r="H316" s="90"/>
      <c r="I316">
        <v>3</v>
      </c>
      <c r="J316" s="4" t="s">
        <v>976</v>
      </c>
      <c r="K316" s="9">
        <v>45705</v>
      </c>
    </row>
    <row r="317" spans="1:11" ht="28.8">
      <c r="A317" s="3">
        <f t="shared" si="4"/>
        <v>316</v>
      </c>
      <c r="B317" s="3" t="s">
        <v>23</v>
      </c>
      <c r="C317" s="3" t="s">
        <v>129</v>
      </c>
      <c r="D317" s="13" t="s">
        <v>142</v>
      </c>
      <c r="E317" s="13" t="s">
        <v>143</v>
      </c>
      <c r="F317" s="26" t="s">
        <v>977</v>
      </c>
      <c r="G317" s="90" t="s">
        <v>256</v>
      </c>
      <c r="H317" s="90"/>
      <c r="I317">
        <v>4.5534699999999999</v>
      </c>
      <c r="J317" s="4" t="s">
        <v>978</v>
      </c>
      <c r="K317" s="9">
        <v>45705</v>
      </c>
    </row>
    <row r="318" spans="1:11" ht="28.8">
      <c r="A318" s="3">
        <f t="shared" si="4"/>
        <v>317</v>
      </c>
      <c r="B318" s="3" t="s">
        <v>23</v>
      </c>
      <c r="C318" s="3" t="s">
        <v>129</v>
      </c>
      <c r="D318" s="3" t="s">
        <v>142</v>
      </c>
      <c r="E318" s="3" t="s">
        <v>143</v>
      </c>
      <c r="F318" s="26" t="s">
        <v>979</v>
      </c>
      <c r="G318" s="90" t="s">
        <v>256</v>
      </c>
      <c r="H318" s="90"/>
      <c r="I318">
        <v>8.17</v>
      </c>
      <c r="J318" s="4" t="s">
        <v>980</v>
      </c>
      <c r="K318" s="9">
        <v>45705</v>
      </c>
    </row>
    <row r="319" spans="1:11" ht="28.8">
      <c r="A319" s="3">
        <f t="shared" si="4"/>
        <v>318</v>
      </c>
      <c r="B319" s="3" t="s">
        <v>23</v>
      </c>
      <c r="C319" s="3" t="s">
        <v>129</v>
      </c>
      <c r="D319" s="3" t="s">
        <v>142</v>
      </c>
      <c r="E319" s="3" t="s">
        <v>143</v>
      </c>
      <c r="F319" s="26" t="s">
        <v>981</v>
      </c>
      <c r="G319" s="90" t="s">
        <v>256</v>
      </c>
      <c r="H319" s="90"/>
      <c r="I319">
        <v>9.6999999999999993</v>
      </c>
      <c r="J319" s="27" t="s">
        <v>982</v>
      </c>
      <c r="K319" s="9">
        <v>45705</v>
      </c>
    </row>
    <row r="320" spans="1:11" ht="28.8">
      <c r="A320" s="3">
        <f t="shared" si="4"/>
        <v>319</v>
      </c>
      <c r="B320" s="3" t="s">
        <v>23</v>
      </c>
      <c r="C320" s="3" t="s">
        <v>129</v>
      </c>
      <c r="D320" s="3" t="s">
        <v>142</v>
      </c>
      <c r="E320" s="3" t="s">
        <v>143</v>
      </c>
      <c r="F320" s="26" t="s">
        <v>983</v>
      </c>
      <c r="G320" s="90" t="s">
        <v>256</v>
      </c>
      <c r="H320" s="90"/>
      <c r="I320">
        <v>13.5</v>
      </c>
      <c r="J320" s="27" t="s">
        <v>984</v>
      </c>
      <c r="K320" s="9">
        <v>45705</v>
      </c>
    </row>
    <row r="321" spans="1:11" ht="28.8">
      <c r="A321" s="3">
        <f t="shared" si="4"/>
        <v>320</v>
      </c>
      <c r="B321" s="3" t="s">
        <v>23</v>
      </c>
      <c r="C321" s="3" t="s">
        <v>129</v>
      </c>
      <c r="D321" s="3" t="s">
        <v>142</v>
      </c>
      <c r="E321" s="3" t="s">
        <v>143</v>
      </c>
      <c r="F321" s="26" t="s">
        <v>985</v>
      </c>
      <c r="G321" s="90" t="s">
        <v>256</v>
      </c>
      <c r="H321" s="90"/>
      <c r="I321">
        <v>15</v>
      </c>
      <c r="J321" s="27" t="s">
        <v>986</v>
      </c>
      <c r="K321" s="9">
        <v>45705</v>
      </c>
    </row>
    <row r="322" spans="1:11" ht="28.8">
      <c r="A322" s="3">
        <f t="shared" si="4"/>
        <v>321</v>
      </c>
      <c r="B322" s="3" t="s">
        <v>23</v>
      </c>
      <c r="C322" s="3" t="s">
        <v>129</v>
      </c>
      <c r="D322" s="3" t="s">
        <v>142</v>
      </c>
      <c r="E322" s="3" t="s">
        <v>143</v>
      </c>
      <c r="F322" s="26" t="s">
        <v>987</v>
      </c>
      <c r="G322" s="90" t="s">
        <v>256</v>
      </c>
      <c r="H322" s="90"/>
      <c r="I322">
        <v>0</v>
      </c>
      <c r="J322" s="27" t="s">
        <v>988</v>
      </c>
      <c r="K322" s="9">
        <v>45705</v>
      </c>
    </row>
    <row r="323" spans="1:11" ht="28.8">
      <c r="A323" s="3">
        <f t="shared" ref="A323:A386" si="5">ROW()-1</f>
        <v>322</v>
      </c>
      <c r="B323" s="3" t="s">
        <v>23</v>
      </c>
      <c r="C323" s="3" t="s">
        <v>129</v>
      </c>
      <c r="D323" s="55" t="s">
        <v>145</v>
      </c>
      <c r="E323" s="3" t="s">
        <v>146</v>
      </c>
      <c r="F323" s="26" t="s">
        <v>225</v>
      </c>
      <c r="G323" s="4" t="s">
        <v>226</v>
      </c>
      <c r="H323" s="90" t="s">
        <v>687</v>
      </c>
      <c r="I323" s="26"/>
      <c r="J323" s="27" t="s">
        <v>989</v>
      </c>
      <c r="K323" s="9">
        <v>45705</v>
      </c>
    </row>
    <row r="324" spans="1:11">
      <c r="A324" s="3">
        <f t="shared" si="5"/>
        <v>323</v>
      </c>
      <c r="B324" s="3" t="s">
        <v>23</v>
      </c>
      <c r="C324" s="3" t="s">
        <v>129</v>
      </c>
      <c r="D324" s="55" t="s">
        <v>145</v>
      </c>
      <c r="E324" s="3" t="s">
        <v>146</v>
      </c>
      <c r="F324" s="26" t="s">
        <v>990</v>
      </c>
      <c r="G324" s="4" t="s">
        <v>231</v>
      </c>
      <c r="H324" s="90" t="s">
        <v>991</v>
      </c>
      <c r="I324" s="26">
        <v>1</v>
      </c>
      <c r="J324" s="27" t="s">
        <v>992</v>
      </c>
      <c r="K324" s="9">
        <v>45705</v>
      </c>
    </row>
    <row r="325" spans="1:11">
      <c r="A325" s="3">
        <f t="shared" si="5"/>
        <v>324</v>
      </c>
      <c r="B325" s="3" t="s">
        <v>23</v>
      </c>
      <c r="C325" s="3" t="s">
        <v>129</v>
      </c>
      <c r="D325" s="55" t="s">
        <v>145</v>
      </c>
      <c r="E325" s="3" t="s">
        <v>146</v>
      </c>
      <c r="F325" s="26" t="s">
        <v>993</v>
      </c>
      <c r="G325" s="4" t="s">
        <v>234</v>
      </c>
      <c r="H325" s="90" t="s">
        <v>994</v>
      </c>
      <c r="I325" s="26"/>
      <c r="J325" s="27" t="s">
        <v>995</v>
      </c>
      <c r="K325" s="9">
        <v>45705</v>
      </c>
    </row>
    <row r="326" spans="1:11" ht="28.8">
      <c r="A326" s="3">
        <f t="shared" si="5"/>
        <v>325</v>
      </c>
      <c r="B326" s="3" t="s">
        <v>23</v>
      </c>
      <c r="C326" s="3" t="s">
        <v>129</v>
      </c>
      <c r="D326" s="55" t="s">
        <v>145</v>
      </c>
      <c r="E326" s="3" t="s">
        <v>146</v>
      </c>
      <c r="F326" s="26" t="s">
        <v>996</v>
      </c>
      <c r="G326" s="4" t="s">
        <v>234</v>
      </c>
      <c r="H326" s="90"/>
      <c r="I326" s="26" t="s">
        <v>997</v>
      </c>
      <c r="J326" s="27" t="s">
        <v>998</v>
      </c>
      <c r="K326" s="9">
        <v>45705</v>
      </c>
    </row>
    <row r="327" spans="1:11" ht="28.8">
      <c r="A327" s="3">
        <f t="shared" si="5"/>
        <v>326</v>
      </c>
      <c r="B327" s="3" t="s">
        <v>23</v>
      </c>
      <c r="C327" s="3" t="s">
        <v>129</v>
      </c>
      <c r="D327" s="55" t="s">
        <v>145</v>
      </c>
      <c r="E327" s="3" t="s">
        <v>146</v>
      </c>
      <c r="F327" s="26" t="s">
        <v>928</v>
      </c>
      <c r="G327" s="4" t="s">
        <v>256</v>
      </c>
      <c r="H327" s="90"/>
      <c r="I327" s="26">
        <v>237.51862563</v>
      </c>
      <c r="J327" s="27" t="s">
        <v>999</v>
      </c>
      <c r="K327" s="9">
        <v>45705</v>
      </c>
    </row>
    <row r="328" spans="1:11" ht="57.6">
      <c r="A328" s="3">
        <f t="shared" si="5"/>
        <v>327</v>
      </c>
      <c r="B328" s="3" t="s">
        <v>23</v>
      </c>
      <c r="C328" s="3" t="s">
        <v>129</v>
      </c>
      <c r="D328" s="55" t="s">
        <v>145</v>
      </c>
      <c r="E328" s="3" t="s">
        <v>146</v>
      </c>
      <c r="F328" s="26" t="s">
        <v>930</v>
      </c>
      <c r="G328" s="4" t="s">
        <v>234</v>
      </c>
      <c r="H328" s="90" t="s">
        <v>1000</v>
      </c>
      <c r="I328" s="26" t="s">
        <v>931</v>
      </c>
      <c r="J328" s="27" t="s">
        <v>1001</v>
      </c>
      <c r="K328" s="9">
        <v>45705</v>
      </c>
    </row>
    <row r="329" spans="1:11" ht="28.8">
      <c r="A329" s="3">
        <f t="shared" si="5"/>
        <v>328</v>
      </c>
      <c r="B329" t="s">
        <v>23</v>
      </c>
      <c r="C329" s="3" t="s">
        <v>110</v>
      </c>
      <c r="D329" t="s">
        <v>149</v>
      </c>
      <c r="E329" t="s">
        <v>150</v>
      </c>
      <c r="F329" t="s">
        <v>225</v>
      </c>
      <c r="G329" t="s">
        <v>226</v>
      </c>
      <c r="H329" t="s">
        <v>1002</v>
      </c>
      <c r="J329" s="2" t="s">
        <v>1003</v>
      </c>
      <c r="K329" s="18">
        <v>45701</v>
      </c>
    </row>
    <row r="330" spans="1:11" ht="28.8">
      <c r="A330" s="3">
        <f t="shared" si="5"/>
        <v>329</v>
      </c>
      <c r="B330" t="s">
        <v>23</v>
      </c>
      <c r="C330" s="3" t="s">
        <v>110</v>
      </c>
      <c r="D330" t="s">
        <v>149</v>
      </c>
      <c r="E330" t="s">
        <v>150</v>
      </c>
      <c r="F330" t="s">
        <v>1004</v>
      </c>
      <c r="G330" t="s">
        <v>231</v>
      </c>
      <c r="H330"/>
      <c r="I330">
        <v>213</v>
      </c>
      <c r="J330" s="2" t="s">
        <v>1005</v>
      </c>
      <c r="K330" s="18">
        <v>45701</v>
      </c>
    </row>
    <row r="331" spans="1:11" ht="28.8">
      <c r="A331" s="3">
        <f t="shared" si="5"/>
        <v>330</v>
      </c>
      <c r="B331" t="s">
        <v>23</v>
      </c>
      <c r="C331" s="3" t="s">
        <v>110</v>
      </c>
      <c r="D331" t="s">
        <v>149</v>
      </c>
      <c r="E331" t="s">
        <v>150</v>
      </c>
      <c r="F331" t="s">
        <v>1006</v>
      </c>
      <c r="G331" t="s">
        <v>231</v>
      </c>
      <c r="H331"/>
      <c r="I331">
        <v>2501</v>
      </c>
      <c r="J331" s="2" t="s">
        <v>1007</v>
      </c>
      <c r="K331" s="18">
        <v>45701</v>
      </c>
    </row>
    <row r="332" spans="1:11" ht="28.8">
      <c r="A332" s="3">
        <f t="shared" si="5"/>
        <v>331</v>
      </c>
      <c r="B332" t="s">
        <v>23</v>
      </c>
      <c r="C332" s="3" t="s">
        <v>110</v>
      </c>
      <c r="D332" t="s">
        <v>149</v>
      </c>
      <c r="E332" t="s">
        <v>150</v>
      </c>
      <c r="F332" t="s">
        <v>1008</v>
      </c>
      <c r="G332" t="s">
        <v>231</v>
      </c>
      <c r="H332"/>
      <c r="I332">
        <v>2501</v>
      </c>
      <c r="J332" s="2" t="s">
        <v>1009</v>
      </c>
      <c r="K332" s="18">
        <v>45701</v>
      </c>
    </row>
    <row r="333" spans="1:11" ht="28.8">
      <c r="A333" s="3">
        <f t="shared" si="5"/>
        <v>332</v>
      </c>
      <c r="B333" t="s">
        <v>23</v>
      </c>
      <c r="C333" s="3" t="s">
        <v>110</v>
      </c>
      <c r="D333" t="s">
        <v>149</v>
      </c>
      <c r="E333" t="s">
        <v>150</v>
      </c>
      <c r="F333" t="s">
        <v>1010</v>
      </c>
      <c r="G333" t="s">
        <v>231</v>
      </c>
      <c r="H333"/>
      <c r="I333">
        <v>2501</v>
      </c>
      <c r="J333" s="2" t="s">
        <v>1011</v>
      </c>
      <c r="K333" s="18">
        <v>45701</v>
      </c>
    </row>
    <row r="334" spans="1:11" ht="28.8">
      <c r="A334" s="3">
        <f t="shared" si="5"/>
        <v>333</v>
      </c>
      <c r="B334" t="s">
        <v>23</v>
      </c>
      <c r="C334" s="3" t="s">
        <v>110</v>
      </c>
      <c r="D334" t="s">
        <v>149</v>
      </c>
      <c r="E334" t="s">
        <v>150</v>
      </c>
      <c r="F334" t="s">
        <v>1012</v>
      </c>
      <c r="G334" t="s">
        <v>231</v>
      </c>
      <c r="H334"/>
      <c r="I334">
        <v>2501</v>
      </c>
      <c r="J334" s="2" t="s">
        <v>1013</v>
      </c>
      <c r="K334" s="18">
        <v>45701</v>
      </c>
    </row>
    <row r="335" spans="1:11" ht="28.8">
      <c r="A335" s="3">
        <f t="shared" si="5"/>
        <v>334</v>
      </c>
      <c r="B335" t="s">
        <v>23</v>
      </c>
      <c r="C335" s="3" t="s">
        <v>110</v>
      </c>
      <c r="D335" t="s">
        <v>149</v>
      </c>
      <c r="E335" t="s">
        <v>150</v>
      </c>
      <c r="F335" t="s">
        <v>1014</v>
      </c>
      <c r="G335" t="s">
        <v>234</v>
      </c>
      <c r="H335" t="s">
        <v>1015</v>
      </c>
      <c r="J335" s="2" t="s">
        <v>1016</v>
      </c>
      <c r="K335" s="18">
        <v>45701</v>
      </c>
    </row>
    <row r="336" spans="1:11" ht="28.8">
      <c r="A336" s="3">
        <f t="shared" si="5"/>
        <v>335</v>
      </c>
      <c r="B336" t="s">
        <v>23</v>
      </c>
      <c r="C336" s="3" t="s">
        <v>110</v>
      </c>
      <c r="D336" t="s">
        <v>149</v>
      </c>
      <c r="E336" t="s">
        <v>150</v>
      </c>
      <c r="F336" t="s">
        <v>1017</v>
      </c>
      <c r="G336" t="s">
        <v>234</v>
      </c>
      <c r="H336" t="s">
        <v>1018</v>
      </c>
      <c r="I336" t="s">
        <v>1019</v>
      </c>
      <c r="J336" s="2" t="s">
        <v>1020</v>
      </c>
      <c r="K336" s="18">
        <v>45701</v>
      </c>
    </row>
    <row r="337" spans="1:11">
      <c r="A337" s="3">
        <f t="shared" si="5"/>
        <v>336</v>
      </c>
      <c r="B337" t="s">
        <v>23</v>
      </c>
      <c r="C337" s="3" t="s">
        <v>110</v>
      </c>
      <c r="D337" t="s">
        <v>149</v>
      </c>
      <c r="E337" t="s">
        <v>150</v>
      </c>
      <c r="F337" t="s">
        <v>1021</v>
      </c>
      <c r="G337" t="s">
        <v>234</v>
      </c>
      <c r="H337"/>
      <c r="I337" t="s">
        <v>1022</v>
      </c>
      <c r="J337" s="2" t="s">
        <v>1023</v>
      </c>
      <c r="K337" s="18">
        <v>45701</v>
      </c>
    </row>
    <row r="338" spans="1:11">
      <c r="A338" s="3">
        <f t="shared" si="5"/>
        <v>337</v>
      </c>
      <c r="B338" t="s">
        <v>23</v>
      </c>
      <c r="C338" s="3" t="s">
        <v>110</v>
      </c>
      <c r="D338" t="s">
        <v>149</v>
      </c>
      <c r="E338" t="s">
        <v>150</v>
      </c>
      <c r="F338" t="s">
        <v>1024</v>
      </c>
      <c r="G338" t="s">
        <v>234</v>
      </c>
      <c r="H338" t="s">
        <v>1025</v>
      </c>
      <c r="I338" t="s">
        <v>1026</v>
      </c>
      <c r="J338" s="2" t="s">
        <v>1027</v>
      </c>
      <c r="K338" s="18">
        <v>45701</v>
      </c>
    </row>
    <row r="339" spans="1:11" ht="28.8">
      <c r="A339" s="3">
        <f t="shared" si="5"/>
        <v>338</v>
      </c>
      <c r="B339" t="s">
        <v>23</v>
      </c>
      <c r="C339" s="3" t="s">
        <v>110</v>
      </c>
      <c r="D339" t="s">
        <v>149</v>
      </c>
      <c r="E339" t="s">
        <v>150</v>
      </c>
      <c r="F339" t="s">
        <v>1028</v>
      </c>
      <c r="G339" t="s">
        <v>234</v>
      </c>
      <c r="H339" t="s">
        <v>1029</v>
      </c>
      <c r="J339" s="2" t="s">
        <v>1030</v>
      </c>
      <c r="K339" s="18">
        <v>45701</v>
      </c>
    </row>
    <row r="340" spans="1:11" ht="28.8">
      <c r="A340" s="3">
        <f t="shared" si="5"/>
        <v>339</v>
      </c>
      <c r="B340" t="s">
        <v>23</v>
      </c>
      <c r="C340" s="3" t="s">
        <v>110</v>
      </c>
      <c r="D340" t="s">
        <v>149</v>
      </c>
      <c r="E340" t="s">
        <v>150</v>
      </c>
      <c r="F340" t="s">
        <v>1031</v>
      </c>
      <c r="G340" t="s">
        <v>234</v>
      </c>
      <c r="H340" t="s">
        <v>1032</v>
      </c>
      <c r="I340" t="s">
        <v>1033</v>
      </c>
      <c r="J340" s="2" t="s">
        <v>1034</v>
      </c>
      <c r="K340" s="18">
        <v>45701</v>
      </c>
    </row>
    <row r="341" spans="1:11" ht="28.8">
      <c r="A341" s="3">
        <f t="shared" si="5"/>
        <v>340</v>
      </c>
      <c r="B341" t="s">
        <v>23</v>
      </c>
      <c r="C341" s="3" t="s">
        <v>110</v>
      </c>
      <c r="D341" t="s">
        <v>149</v>
      </c>
      <c r="E341" t="s">
        <v>150</v>
      </c>
      <c r="F341" t="s">
        <v>1035</v>
      </c>
      <c r="G341" t="s">
        <v>234</v>
      </c>
      <c r="H341" t="s">
        <v>1036</v>
      </c>
      <c r="I341" t="s">
        <v>1033</v>
      </c>
      <c r="J341" s="2" t="s">
        <v>1037</v>
      </c>
      <c r="K341" s="18">
        <v>45701</v>
      </c>
    </row>
    <row r="342" spans="1:11" ht="28.8">
      <c r="A342" s="3">
        <f t="shared" si="5"/>
        <v>341</v>
      </c>
      <c r="B342" t="s">
        <v>23</v>
      </c>
      <c r="C342" s="3" t="s">
        <v>110</v>
      </c>
      <c r="D342" t="s">
        <v>149</v>
      </c>
      <c r="E342" t="s">
        <v>150</v>
      </c>
      <c r="F342" t="s">
        <v>1038</v>
      </c>
      <c r="G342" t="s">
        <v>234</v>
      </c>
      <c r="H342" t="s">
        <v>1039</v>
      </c>
      <c r="I342">
        <v>33025</v>
      </c>
      <c r="J342" s="2" t="s">
        <v>1040</v>
      </c>
      <c r="K342" s="18">
        <v>45701</v>
      </c>
    </row>
    <row r="343" spans="1:11" ht="28.8">
      <c r="A343" s="3">
        <f t="shared" si="5"/>
        <v>342</v>
      </c>
      <c r="B343" t="s">
        <v>23</v>
      </c>
      <c r="C343" s="3" t="s">
        <v>110</v>
      </c>
      <c r="D343" t="s">
        <v>149</v>
      </c>
      <c r="E343" t="s">
        <v>150</v>
      </c>
      <c r="F343" t="s">
        <v>1041</v>
      </c>
      <c r="G343" t="s">
        <v>234</v>
      </c>
      <c r="H343" t="s">
        <v>1042</v>
      </c>
      <c r="I343">
        <v>33025</v>
      </c>
      <c r="J343" s="2" t="s">
        <v>1043</v>
      </c>
      <c r="K343" s="18">
        <v>45701</v>
      </c>
    </row>
    <row r="344" spans="1:11" ht="43.2">
      <c r="A344" s="3">
        <f t="shared" si="5"/>
        <v>343</v>
      </c>
      <c r="B344" t="s">
        <v>23</v>
      </c>
      <c r="C344" s="3" t="s">
        <v>110</v>
      </c>
      <c r="D344" t="s">
        <v>149</v>
      </c>
      <c r="E344" t="s">
        <v>150</v>
      </c>
      <c r="F344" t="s">
        <v>274</v>
      </c>
      <c r="G344" t="s">
        <v>234</v>
      </c>
      <c r="H344" t="s">
        <v>275</v>
      </c>
      <c r="I344" t="s">
        <v>241</v>
      </c>
      <c r="J344" s="2" t="s">
        <v>1044</v>
      </c>
      <c r="K344" s="18">
        <v>45701</v>
      </c>
    </row>
    <row r="345" spans="1:11" ht="28.8">
      <c r="A345" s="3">
        <f t="shared" si="5"/>
        <v>344</v>
      </c>
      <c r="B345" t="s">
        <v>23</v>
      </c>
      <c r="C345" s="3" t="s">
        <v>110</v>
      </c>
      <c r="D345" t="s">
        <v>149</v>
      </c>
      <c r="E345" t="s">
        <v>150</v>
      </c>
      <c r="F345" t="s">
        <v>1045</v>
      </c>
      <c r="G345" t="s">
        <v>234</v>
      </c>
      <c r="H345"/>
      <c r="I345" t="s">
        <v>1046</v>
      </c>
      <c r="J345" s="2" t="s">
        <v>1047</v>
      </c>
      <c r="K345" s="18">
        <v>45701</v>
      </c>
    </row>
    <row r="346" spans="1:11">
      <c r="A346" s="3">
        <f t="shared" si="5"/>
        <v>345</v>
      </c>
      <c r="B346" t="s">
        <v>23</v>
      </c>
      <c r="C346" s="3" t="s">
        <v>110</v>
      </c>
      <c r="D346" t="s">
        <v>149</v>
      </c>
      <c r="E346" t="s">
        <v>150</v>
      </c>
      <c r="F346" t="s">
        <v>1048</v>
      </c>
      <c r="G346" t="s">
        <v>256</v>
      </c>
      <c r="H346"/>
      <c r="I346" s="72" t="s">
        <v>1049</v>
      </c>
      <c r="J346" s="2" t="s">
        <v>1050</v>
      </c>
      <c r="K346" s="18">
        <v>45701</v>
      </c>
    </row>
    <row r="347" spans="1:11" ht="28.8">
      <c r="A347" s="3">
        <f t="shared" si="5"/>
        <v>346</v>
      </c>
      <c r="B347" s="3" t="s">
        <v>23</v>
      </c>
      <c r="C347" s="3" t="s">
        <v>129</v>
      </c>
      <c r="D347" s="55" t="s">
        <v>152</v>
      </c>
      <c r="E347" s="3" t="s">
        <v>153</v>
      </c>
      <c r="F347" s="26" t="s">
        <v>225</v>
      </c>
      <c r="G347" s="4" t="s">
        <v>226</v>
      </c>
      <c r="H347" s="90" t="s">
        <v>687</v>
      </c>
      <c r="I347" s="26"/>
      <c r="J347" s="27" t="s">
        <v>1051</v>
      </c>
      <c r="K347" s="9">
        <v>45705</v>
      </c>
    </row>
    <row r="348" spans="1:11">
      <c r="A348" s="3">
        <f t="shared" si="5"/>
        <v>347</v>
      </c>
      <c r="B348" s="3" t="s">
        <v>23</v>
      </c>
      <c r="C348" s="3" t="s">
        <v>129</v>
      </c>
      <c r="D348" s="55" t="s">
        <v>152</v>
      </c>
      <c r="E348" s="3" t="s">
        <v>153</v>
      </c>
      <c r="F348" s="26" t="s">
        <v>1052</v>
      </c>
      <c r="G348" s="4" t="s">
        <v>231</v>
      </c>
      <c r="H348" s="90" t="s">
        <v>1053</v>
      </c>
      <c r="I348" s="26">
        <v>4</v>
      </c>
      <c r="J348" s="27" t="s">
        <v>1054</v>
      </c>
      <c r="K348" s="9">
        <v>45705</v>
      </c>
    </row>
    <row r="349" spans="1:11" ht="28.8">
      <c r="A349" s="3">
        <f t="shared" si="5"/>
        <v>348</v>
      </c>
      <c r="B349" s="3" t="s">
        <v>23</v>
      </c>
      <c r="C349" s="3" t="s">
        <v>129</v>
      </c>
      <c r="D349" s="55" t="s">
        <v>152</v>
      </c>
      <c r="E349" s="3" t="s">
        <v>153</v>
      </c>
      <c r="F349" s="26" t="s">
        <v>1055</v>
      </c>
      <c r="G349" s="4" t="s">
        <v>234</v>
      </c>
      <c r="H349" s="90" t="s">
        <v>1056</v>
      </c>
      <c r="I349" s="26" t="s">
        <v>1057</v>
      </c>
      <c r="J349" s="27" t="s">
        <v>1058</v>
      </c>
      <c r="K349" s="9">
        <v>45705</v>
      </c>
    </row>
    <row r="350" spans="1:11" ht="28.8">
      <c r="A350" s="3">
        <f t="shared" si="5"/>
        <v>349</v>
      </c>
      <c r="B350" s="3" t="s">
        <v>23</v>
      </c>
      <c r="C350" s="3" t="s">
        <v>129</v>
      </c>
      <c r="D350" s="55" t="s">
        <v>152</v>
      </c>
      <c r="E350" s="3" t="s">
        <v>153</v>
      </c>
      <c r="F350" s="26" t="s">
        <v>1059</v>
      </c>
      <c r="G350" s="4" t="s">
        <v>231</v>
      </c>
      <c r="H350" s="90" t="s">
        <v>1060</v>
      </c>
      <c r="I350" s="26">
        <v>16</v>
      </c>
      <c r="J350" s="27" t="s">
        <v>1061</v>
      </c>
      <c r="K350" s="9">
        <v>45705</v>
      </c>
    </row>
    <row r="351" spans="1:11" ht="43.2">
      <c r="A351" s="3">
        <f t="shared" si="5"/>
        <v>350</v>
      </c>
      <c r="B351" s="3" t="s">
        <v>23</v>
      </c>
      <c r="C351" s="3" t="s">
        <v>129</v>
      </c>
      <c r="D351" s="55" t="s">
        <v>152</v>
      </c>
      <c r="E351" s="3" t="s">
        <v>153</v>
      </c>
      <c r="F351" s="26" t="s">
        <v>1062</v>
      </c>
      <c r="G351" s="4" t="s">
        <v>234</v>
      </c>
      <c r="H351" s="90" t="s">
        <v>1063</v>
      </c>
      <c r="I351" s="26" t="s">
        <v>1064</v>
      </c>
      <c r="J351" s="27" t="s">
        <v>1065</v>
      </c>
      <c r="K351" s="9">
        <v>45705</v>
      </c>
    </row>
    <row r="352" spans="1:11" ht="28.8">
      <c r="A352" s="3">
        <f t="shared" si="5"/>
        <v>351</v>
      </c>
      <c r="B352" s="3" t="s">
        <v>23</v>
      </c>
      <c r="C352" s="3" t="s">
        <v>129</v>
      </c>
      <c r="D352" s="55" t="s">
        <v>152</v>
      </c>
      <c r="E352" s="3" t="s">
        <v>153</v>
      </c>
      <c r="F352" s="26" t="s">
        <v>1066</v>
      </c>
      <c r="G352" s="4" t="s">
        <v>234</v>
      </c>
      <c r="H352" s="90"/>
      <c r="I352" s="26" t="s">
        <v>1067</v>
      </c>
      <c r="J352" s="27" t="s">
        <v>1068</v>
      </c>
      <c r="K352" s="9">
        <v>45705</v>
      </c>
    </row>
    <row r="353" spans="1:11" ht="57.6">
      <c r="A353" s="3">
        <f t="shared" si="5"/>
        <v>352</v>
      </c>
      <c r="B353" s="3" t="s">
        <v>23</v>
      </c>
      <c r="C353" s="3" t="s">
        <v>129</v>
      </c>
      <c r="D353" s="55" t="s">
        <v>152</v>
      </c>
      <c r="E353" s="3" t="s">
        <v>153</v>
      </c>
      <c r="F353" s="26" t="s">
        <v>930</v>
      </c>
      <c r="G353" s="4" t="s">
        <v>234</v>
      </c>
      <c r="H353" s="90" t="s">
        <v>1069</v>
      </c>
      <c r="I353" s="26" t="s">
        <v>931</v>
      </c>
      <c r="J353" s="27" t="s">
        <v>1070</v>
      </c>
      <c r="K353" s="9">
        <v>45705</v>
      </c>
    </row>
    <row r="354" spans="1:11">
      <c r="A354" s="3">
        <f t="shared" si="5"/>
        <v>353</v>
      </c>
      <c r="B354" s="3" t="s">
        <v>23</v>
      </c>
      <c r="C354" s="3" t="s">
        <v>129</v>
      </c>
      <c r="D354" s="55" t="s">
        <v>152</v>
      </c>
      <c r="E354" s="3" t="s">
        <v>153</v>
      </c>
      <c r="F354" s="26" t="s">
        <v>1071</v>
      </c>
      <c r="G354" s="4" t="s">
        <v>256</v>
      </c>
      <c r="H354" s="90"/>
      <c r="I354" s="26">
        <v>28.907151020000001</v>
      </c>
      <c r="J354" s="27" t="s">
        <v>1072</v>
      </c>
      <c r="K354" s="9">
        <v>45705</v>
      </c>
    </row>
    <row r="355" spans="1:11" ht="28.8">
      <c r="A355" s="3">
        <f t="shared" si="5"/>
        <v>354</v>
      </c>
      <c r="B355" s="3" t="s">
        <v>23</v>
      </c>
      <c r="C355" s="3" t="s">
        <v>129</v>
      </c>
      <c r="D355" s="55" t="s">
        <v>155</v>
      </c>
      <c r="E355" s="3" t="s">
        <v>156</v>
      </c>
      <c r="F355" s="26" t="s">
        <v>225</v>
      </c>
      <c r="G355" s="4" t="s">
        <v>226</v>
      </c>
      <c r="H355" s="90" t="s">
        <v>227</v>
      </c>
      <c r="I355" s="26"/>
      <c r="J355" s="27" t="s">
        <v>1073</v>
      </c>
      <c r="K355" s="9">
        <v>45705</v>
      </c>
    </row>
    <row r="356" spans="1:11">
      <c r="A356" s="3">
        <f t="shared" si="5"/>
        <v>355</v>
      </c>
      <c r="B356" s="3" t="s">
        <v>23</v>
      </c>
      <c r="C356" s="3" t="s">
        <v>129</v>
      </c>
      <c r="D356" s="55" t="s">
        <v>155</v>
      </c>
      <c r="E356" s="3" t="s">
        <v>156</v>
      </c>
      <c r="F356" s="26" t="s">
        <v>1074</v>
      </c>
      <c r="G356" s="4" t="s">
        <v>234</v>
      </c>
      <c r="H356" s="90" t="s">
        <v>1075</v>
      </c>
      <c r="I356" s="26" t="s">
        <v>1076</v>
      </c>
      <c r="J356" s="27" t="s">
        <v>1077</v>
      </c>
      <c r="K356" s="9">
        <v>45705</v>
      </c>
    </row>
    <row r="357" spans="1:11" ht="28.8">
      <c r="A357" s="3">
        <f t="shared" si="5"/>
        <v>356</v>
      </c>
      <c r="B357" s="3" t="s">
        <v>23</v>
      </c>
      <c r="C357" s="3" t="s">
        <v>129</v>
      </c>
      <c r="D357" s="55" t="s">
        <v>155</v>
      </c>
      <c r="E357" s="3" t="s">
        <v>156</v>
      </c>
      <c r="F357" s="26" t="s">
        <v>1078</v>
      </c>
      <c r="G357" s="4" t="s">
        <v>256</v>
      </c>
      <c r="H357" s="90"/>
      <c r="I357" s="26">
        <v>0.75</v>
      </c>
      <c r="J357" s="27" t="s">
        <v>1079</v>
      </c>
      <c r="K357" s="9">
        <v>45705</v>
      </c>
    </row>
    <row r="358" spans="1:11">
      <c r="A358" s="3">
        <f t="shared" si="5"/>
        <v>357</v>
      </c>
      <c r="B358" s="3" t="s">
        <v>23</v>
      </c>
      <c r="C358" s="3" t="s">
        <v>110</v>
      </c>
      <c r="D358" t="s">
        <v>158</v>
      </c>
      <c r="E358" t="s">
        <v>159</v>
      </c>
      <c r="F358" t="s">
        <v>888</v>
      </c>
      <c r="G358" t="s">
        <v>234</v>
      </c>
      <c r="H358" t="s">
        <v>1080</v>
      </c>
      <c r="I358" t="s">
        <v>1081</v>
      </c>
      <c r="J358" s="2" t="s">
        <v>1082</v>
      </c>
      <c r="K358" s="18">
        <v>45700</v>
      </c>
    </row>
    <row r="359" spans="1:11">
      <c r="A359" s="3">
        <f t="shared" si="5"/>
        <v>358</v>
      </c>
      <c r="B359" s="3" t="s">
        <v>23</v>
      </c>
      <c r="C359" s="3" t="s">
        <v>110</v>
      </c>
      <c r="D359" t="s">
        <v>158</v>
      </c>
      <c r="E359" t="s">
        <v>159</v>
      </c>
      <c r="F359" t="s">
        <v>1083</v>
      </c>
      <c r="G359" t="s">
        <v>256</v>
      </c>
      <c r="H359"/>
      <c r="I359" s="72" t="s">
        <v>1084</v>
      </c>
      <c r="J359" s="2" t="s">
        <v>1085</v>
      </c>
      <c r="K359" s="18">
        <v>45700</v>
      </c>
    </row>
    <row r="360" spans="1:11">
      <c r="A360" s="3">
        <f t="shared" si="5"/>
        <v>359</v>
      </c>
      <c r="B360" s="3" t="s">
        <v>23</v>
      </c>
      <c r="C360" s="3" t="s">
        <v>110</v>
      </c>
      <c r="D360" t="s">
        <v>158</v>
      </c>
      <c r="E360" t="s">
        <v>159</v>
      </c>
      <c r="F360" t="s">
        <v>1086</v>
      </c>
      <c r="G360" t="s">
        <v>256</v>
      </c>
      <c r="H360"/>
      <c r="I360">
        <v>12103.963686700001</v>
      </c>
      <c r="J360" s="2" t="s">
        <v>1087</v>
      </c>
      <c r="K360" s="18">
        <v>45700</v>
      </c>
    </row>
    <row r="361" spans="1:11">
      <c r="A361" s="3">
        <f t="shared" si="5"/>
        <v>360</v>
      </c>
      <c r="B361" s="3" t="s">
        <v>23</v>
      </c>
      <c r="C361" s="3" t="s">
        <v>110</v>
      </c>
      <c r="D361" t="s">
        <v>158</v>
      </c>
      <c r="E361" t="s">
        <v>159</v>
      </c>
      <c r="F361" t="s">
        <v>1088</v>
      </c>
      <c r="G361" t="s">
        <v>256</v>
      </c>
      <c r="H361"/>
      <c r="I361">
        <v>3636825.1494499999</v>
      </c>
      <c r="J361" s="2" t="s">
        <v>1089</v>
      </c>
      <c r="K361" s="18">
        <v>45700</v>
      </c>
    </row>
    <row r="362" spans="1:11">
      <c r="A362" s="3">
        <f t="shared" si="5"/>
        <v>361</v>
      </c>
      <c r="B362" s="3" t="s">
        <v>23</v>
      </c>
      <c r="C362" s="3" t="s">
        <v>110</v>
      </c>
      <c r="D362" t="s">
        <v>158</v>
      </c>
      <c r="E362" t="s">
        <v>159</v>
      </c>
      <c r="F362" t="s">
        <v>1090</v>
      </c>
      <c r="G362" t="s">
        <v>231</v>
      </c>
      <c r="H362"/>
      <c r="I362">
        <v>450</v>
      </c>
      <c r="J362" s="2" t="s">
        <v>1091</v>
      </c>
      <c r="K362" s="18">
        <v>45700</v>
      </c>
    </row>
    <row r="363" spans="1:11">
      <c r="A363" s="3">
        <f t="shared" si="5"/>
        <v>362</v>
      </c>
      <c r="B363" s="3" t="s">
        <v>23</v>
      </c>
      <c r="C363" s="3" t="s">
        <v>110</v>
      </c>
      <c r="D363" t="s">
        <v>158</v>
      </c>
      <c r="E363" t="s">
        <v>159</v>
      </c>
      <c r="F363" t="s">
        <v>1092</v>
      </c>
      <c r="G363" t="s">
        <v>231</v>
      </c>
      <c r="H363"/>
      <c r="I363">
        <v>66</v>
      </c>
      <c r="J363" s="2" t="s">
        <v>1093</v>
      </c>
      <c r="K363" s="18">
        <v>45700</v>
      </c>
    </row>
    <row r="364" spans="1:11" ht="28.8">
      <c r="A364" s="3">
        <f t="shared" si="5"/>
        <v>363</v>
      </c>
      <c r="B364" s="3" t="s">
        <v>23</v>
      </c>
      <c r="C364" s="3" t="s">
        <v>110</v>
      </c>
      <c r="D364" t="s">
        <v>158</v>
      </c>
      <c r="E364" t="s">
        <v>159</v>
      </c>
      <c r="F364" t="s">
        <v>1094</v>
      </c>
      <c r="G364" t="s">
        <v>231</v>
      </c>
      <c r="H364"/>
      <c r="I364">
        <v>81000</v>
      </c>
      <c r="J364" s="2" t="s">
        <v>1095</v>
      </c>
      <c r="K364" s="18">
        <v>45700</v>
      </c>
    </row>
    <row r="365" spans="1:11" ht="28.8">
      <c r="A365" s="3">
        <f t="shared" si="5"/>
        <v>364</v>
      </c>
      <c r="B365" s="3" t="s">
        <v>23</v>
      </c>
      <c r="C365" s="3" t="s">
        <v>110</v>
      </c>
      <c r="D365" t="s">
        <v>158</v>
      </c>
      <c r="E365" t="s">
        <v>159</v>
      </c>
      <c r="F365" t="s">
        <v>1096</v>
      </c>
      <c r="G365" t="s">
        <v>231</v>
      </c>
      <c r="H365"/>
      <c r="I365">
        <v>200000</v>
      </c>
      <c r="J365" s="2" t="s">
        <v>1097</v>
      </c>
      <c r="K365" s="18">
        <v>45700</v>
      </c>
    </row>
    <row r="366" spans="1:11" ht="28.8">
      <c r="A366" s="3">
        <f t="shared" si="5"/>
        <v>365</v>
      </c>
      <c r="B366" s="3" t="s">
        <v>23</v>
      </c>
      <c r="C366" s="3" t="s">
        <v>110</v>
      </c>
      <c r="D366" t="s">
        <v>158</v>
      </c>
      <c r="E366" t="s">
        <v>159</v>
      </c>
      <c r="F366" t="s">
        <v>225</v>
      </c>
      <c r="G366" t="s">
        <v>226</v>
      </c>
      <c r="H366" t="s">
        <v>405</v>
      </c>
      <c r="J366" s="2" t="s">
        <v>1098</v>
      </c>
      <c r="K366" s="18">
        <v>45700</v>
      </c>
    </row>
    <row r="367" spans="1:11" ht="28.8">
      <c r="A367" s="3">
        <f t="shared" si="5"/>
        <v>366</v>
      </c>
      <c r="B367" s="3" t="s">
        <v>23</v>
      </c>
      <c r="C367" s="3" t="s">
        <v>110</v>
      </c>
      <c r="D367" t="s">
        <v>161</v>
      </c>
      <c r="E367" t="s">
        <v>162</v>
      </c>
      <c r="F367" t="s">
        <v>1099</v>
      </c>
      <c r="G367" t="s">
        <v>234</v>
      </c>
      <c r="H367" t="s">
        <v>1100</v>
      </c>
      <c r="I367" t="s">
        <v>1101</v>
      </c>
      <c r="J367" s="2" t="s">
        <v>1102</v>
      </c>
      <c r="K367" s="18">
        <v>45700</v>
      </c>
    </row>
    <row r="368" spans="1:11" ht="43.2">
      <c r="A368" s="3">
        <f t="shared" si="5"/>
        <v>367</v>
      </c>
      <c r="B368" s="3" t="s">
        <v>23</v>
      </c>
      <c r="C368" s="3" t="s">
        <v>110</v>
      </c>
      <c r="D368" t="s">
        <v>161</v>
      </c>
      <c r="E368" t="s">
        <v>162</v>
      </c>
      <c r="F368" t="s">
        <v>1090</v>
      </c>
      <c r="G368" t="s">
        <v>231</v>
      </c>
      <c r="H368"/>
      <c r="I368">
        <v>450</v>
      </c>
      <c r="J368" s="2" t="s">
        <v>1103</v>
      </c>
      <c r="K368" s="18">
        <v>45700</v>
      </c>
    </row>
    <row r="369" spans="1:11" ht="43.2">
      <c r="A369" s="3">
        <f t="shared" si="5"/>
        <v>368</v>
      </c>
      <c r="B369" s="3" t="s">
        <v>23</v>
      </c>
      <c r="C369" s="3" t="s">
        <v>110</v>
      </c>
      <c r="D369" t="s">
        <v>161</v>
      </c>
      <c r="E369" t="s">
        <v>162</v>
      </c>
      <c r="F369" t="s">
        <v>1092</v>
      </c>
      <c r="G369" t="s">
        <v>231</v>
      </c>
      <c r="H369"/>
      <c r="I369">
        <v>66</v>
      </c>
      <c r="J369" s="2" t="s">
        <v>1104</v>
      </c>
      <c r="K369" s="18">
        <v>45700</v>
      </c>
    </row>
    <row r="370" spans="1:11" ht="57.6">
      <c r="A370" s="3">
        <f t="shared" si="5"/>
        <v>369</v>
      </c>
      <c r="B370" s="3" t="s">
        <v>23</v>
      </c>
      <c r="C370" s="3" t="s">
        <v>110</v>
      </c>
      <c r="D370" t="s">
        <v>161</v>
      </c>
      <c r="E370" t="s">
        <v>162</v>
      </c>
      <c r="F370" t="s">
        <v>1094</v>
      </c>
      <c r="G370" t="s">
        <v>231</v>
      </c>
      <c r="H370"/>
      <c r="I370">
        <v>81000</v>
      </c>
      <c r="J370" s="2" t="s">
        <v>1105</v>
      </c>
      <c r="K370" s="18">
        <v>45700</v>
      </c>
    </row>
    <row r="371" spans="1:11" ht="43.2">
      <c r="A371" s="3">
        <f t="shared" si="5"/>
        <v>370</v>
      </c>
      <c r="B371" s="3" t="s">
        <v>23</v>
      </c>
      <c r="C371" s="3" t="s">
        <v>110</v>
      </c>
      <c r="D371" t="s">
        <v>161</v>
      </c>
      <c r="E371" t="s">
        <v>162</v>
      </c>
      <c r="F371" t="s">
        <v>1096</v>
      </c>
      <c r="G371" t="s">
        <v>231</v>
      </c>
      <c r="H371"/>
      <c r="I371">
        <v>200000</v>
      </c>
      <c r="J371" s="2" t="s">
        <v>1106</v>
      </c>
      <c r="K371" s="18">
        <v>45700</v>
      </c>
    </row>
    <row r="372" spans="1:11" ht="28.8">
      <c r="A372" s="3">
        <f t="shared" si="5"/>
        <v>371</v>
      </c>
      <c r="B372" s="3" t="s">
        <v>23</v>
      </c>
      <c r="C372" s="3" t="s">
        <v>110</v>
      </c>
      <c r="D372" t="s">
        <v>161</v>
      </c>
      <c r="E372" t="s">
        <v>162</v>
      </c>
      <c r="F372" t="s">
        <v>225</v>
      </c>
      <c r="G372" t="s">
        <v>226</v>
      </c>
      <c r="H372" t="s">
        <v>405</v>
      </c>
      <c r="J372" s="2" t="s">
        <v>1107</v>
      </c>
      <c r="K372" s="18">
        <v>45700</v>
      </c>
    </row>
    <row r="373" spans="1:11" ht="28.8">
      <c r="A373" s="3">
        <f t="shared" si="5"/>
        <v>372</v>
      </c>
      <c r="B373" s="3" t="s">
        <v>23</v>
      </c>
      <c r="C373" s="3" t="s">
        <v>164</v>
      </c>
      <c r="D373" s="3" t="s">
        <v>1108</v>
      </c>
      <c r="E373" s="55" t="s">
        <v>1109</v>
      </c>
      <c r="F373" s="26" t="s">
        <v>225</v>
      </c>
      <c r="G373" s="90" t="s">
        <v>226</v>
      </c>
      <c r="H373" s="90" t="s">
        <v>405</v>
      </c>
      <c r="I373" t="s">
        <v>1110</v>
      </c>
      <c r="J373" s="27" t="s">
        <v>1111</v>
      </c>
      <c r="K373" s="9">
        <v>45705</v>
      </c>
    </row>
    <row r="374" spans="1:11">
      <c r="A374" s="3">
        <f t="shared" si="5"/>
        <v>373</v>
      </c>
      <c r="B374" s="3" t="s">
        <v>23</v>
      </c>
      <c r="C374" s="3" t="s">
        <v>164</v>
      </c>
      <c r="D374" s="3" t="s">
        <v>1108</v>
      </c>
      <c r="E374" s="55" t="s">
        <v>1109</v>
      </c>
      <c r="F374" s="26" t="s">
        <v>1112</v>
      </c>
      <c r="G374" s="90" t="s">
        <v>231</v>
      </c>
      <c r="H374"/>
      <c r="I374">
        <v>75</v>
      </c>
      <c r="J374" s="27" t="s">
        <v>1113</v>
      </c>
      <c r="K374" s="9">
        <v>45705</v>
      </c>
    </row>
    <row r="375" spans="1:11" ht="28.8">
      <c r="A375" s="3">
        <f t="shared" si="5"/>
        <v>374</v>
      </c>
      <c r="B375" s="3" t="s">
        <v>23</v>
      </c>
      <c r="C375" s="3" t="s">
        <v>164</v>
      </c>
      <c r="D375" s="3" t="s">
        <v>1108</v>
      </c>
      <c r="E375" s="55" t="s">
        <v>1109</v>
      </c>
      <c r="F375" s="26" t="s">
        <v>1114</v>
      </c>
      <c r="G375" s="90" t="s">
        <v>256</v>
      </c>
      <c r="H375" s="149"/>
      <c r="I375">
        <v>21.731956386938599</v>
      </c>
      <c r="J375" s="27" t="s">
        <v>1115</v>
      </c>
      <c r="K375" s="9">
        <v>45705</v>
      </c>
    </row>
    <row r="376" spans="1:11" ht="28.8">
      <c r="A376" s="3">
        <f t="shared" si="5"/>
        <v>375</v>
      </c>
      <c r="B376" s="3" t="s">
        <v>23</v>
      </c>
      <c r="C376" s="3" t="s">
        <v>164</v>
      </c>
      <c r="D376" s="3" t="s">
        <v>1108</v>
      </c>
      <c r="E376" s="55" t="s">
        <v>1109</v>
      </c>
      <c r="F376" s="26" t="s">
        <v>1116</v>
      </c>
      <c r="G376" s="90" t="s">
        <v>256</v>
      </c>
      <c r="H376" s="90"/>
      <c r="I376">
        <v>29.517370525237801</v>
      </c>
      <c r="J376" s="27" t="s">
        <v>1117</v>
      </c>
      <c r="K376" s="9">
        <v>45705</v>
      </c>
    </row>
    <row r="377" spans="1:11" ht="43.2">
      <c r="A377" s="3">
        <f t="shared" si="5"/>
        <v>376</v>
      </c>
      <c r="B377" s="3" t="s">
        <v>23</v>
      </c>
      <c r="C377" s="3" t="s">
        <v>164</v>
      </c>
      <c r="D377" s="3" t="s">
        <v>1108</v>
      </c>
      <c r="E377" s="55" t="s">
        <v>1109</v>
      </c>
      <c r="F377" s="26" t="s">
        <v>1118</v>
      </c>
      <c r="G377" s="90" t="s">
        <v>256</v>
      </c>
      <c r="H377" s="90"/>
      <c r="I377">
        <v>7.29389465542119E-3</v>
      </c>
      <c r="J377" s="27" t="s">
        <v>1119</v>
      </c>
      <c r="K377" s="9">
        <v>45705</v>
      </c>
    </row>
    <row r="378" spans="1:11" ht="57.6">
      <c r="A378" s="3">
        <f t="shared" si="5"/>
        <v>377</v>
      </c>
      <c r="B378" s="3" t="s">
        <v>23</v>
      </c>
      <c r="C378" s="3" t="s">
        <v>164</v>
      </c>
      <c r="D378" s="3" t="s">
        <v>1108</v>
      </c>
      <c r="E378" s="55" t="s">
        <v>1109</v>
      </c>
      <c r="F378" s="26" t="s">
        <v>1120</v>
      </c>
      <c r="G378" s="90" t="s">
        <v>256</v>
      </c>
      <c r="H378" s="90"/>
      <c r="I378">
        <v>3.4</v>
      </c>
      <c r="J378" s="27" t="s">
        <v>1121</v>
      </c>
      <c r="K378" s="9">
        <v>45705</v>
      </c>
    </row>
    <row r="379" spans="1:11" ht="28.8">
      <c r="A379" s="3">
        <f t="shared" si="5"/>
        <v>378</v>
      </c>
      <c r="B379" s="3" t="s">
        <v>23</v>
      </c>
      <c r="C379" s="3" t="s">
        <v>164</v>
      </c>
      <c r="D379" s="3" t="s">
        <v>166</v>
      </c>
      <c r="E379" s="55" t="s">
        <v>167</v>
      </c>
      <c r="F379" s="26" t="s">
        <v>225</v>
      </c>
      <c r="G379" s="90" t="s">
        <v>226</v>
      </c>
      <c r="H379" s="90" t="s">
        <v>405</v>
      </c>
      <c r="I379" t="s">
        <v>1110</v>
      </c>
      <c r="J379" s="27" t="s">
        <v>1111</v>
      </c>
      <c r="K379" s="9">
        <v>45705</v>
      </c>
    </row>
    <row r="380" spans="1:11" ht="158.4">
      <c r="A380" s="3">
        <f t="shared" si="5"/>
        <v>379</v>
      </c>
      <c r="B380" s="3" t="s">
        <v>23</v>
      </c>
      <c r="C380" s="3" t="s">
        <v>164</v>
      </c>
      <c r="D380" s="3" t="s">
        <v>166</v>
      </c>
      <c r="E380" s="55" t="s">
        <v>167</v>
      </c>
      <c r="F380" s="26" t="s">
        <v>1120</v>
      </c>
      <c r="G380" s="90" t="s">
        <v>256</v>
      </c>
      <c r="H380" s="90" t="s">
        <v>1122</v>
      </c>
      <c r="I380">
        <v>3.4</v>
      </c>
      <c r="J380" s="27" t="s">
        <v>1123</v>
      </c>
      <c r="K380" s="9">
        <v>45705</v>
      </c>
    </row>
    <row r="381" spans="1:11">
      <c r="A381" s="3">
        <f t="shared" si="5"/>
        <v>380</v>
      </c>
      <c r="B381" s="3" t="s">
        <v>23</v>
      </c>
      <c r="C381" s="3" t="s">
        <v>164</v>
      </c>
      <c r="D381" s="3" t="s">
        <v>166</v>
      </c>
      <c r="E381" s="55" t="s">
        <v>167</v>
      </c>
      <c r="F381" s="26" t="s">
        <v>1124</v>
      </c>
      <c r="G381" s="90" t="s">
        <v>231</v>
      </c>
      <c r="H381" s="149"/>
      <c r="I381" s="26">
        <v>75</v>
      </c>
      <c r="J381" s="27" t="s">
        <v>1113</v>
      </c>
      <c r="K381" s="9">
        <v>45705</v>
      </c>
    </row>
    <row r="382" spans="1:11" ht="28.8">
      <c r="A382" s="3">
        <f t="shared" si="5"/>
        <v>381</v>
      </c>
      <c r="B382" s="3" t="s">
        <v>23</v>
      </c>
      <c r="C382" s="3" t="s">
        <v>164</v>
      </c>
      <c r="D382" s="3" t="s">
        <v>166</v>
      </c>
      <c r="E382" s="55" t="s">
        <v>167</v>
      </c>
      <c r="F382" s="26" t="s">
        <v>1125</v>
      </c>
      <c r="G382" s="90" t="s">
        <v>256</v>
      </c>
      <c r="H382" s="90"/>
      <c r="I382" s="26">
        <v>21.731956386938599</v>
      </c>
      <c r="J382" s="27" t="s">
        <v>1115</v>
      </c>
      <c r="K382" s="9">
        <v>45705</v>
      </c>
    </row>
    <row r="383" spans="1:11" ht="28.8">
      <c r="A383" s="3">
        <f t="shared" si="5"/>
        <v>382</v>
      </c>
      <c r="B383" s="3" t="s">
        <v>23</v>
      </c>
      <c r="C383" s="3" t="s">
        <v>164</v>
      </c>
      <c r="D383" s="3" t="s">
        <v>166</v>
      </c>
      <c r="E383" s="55" t="s">
        <v>167</v>
      </c>
      <c r="F383" s="26" t="s">
        <v>1126</v>
      </c>
      <c r="G383" s="90" t="s">
        <v>256</v>
      </c>
      <c r="H383" s="90"/>
      <c r="I383" s="26">
        <v>29.517370525237801</v>
      </c>
      <c r="J383" s="27" t="s">
        <v>1117</v>
      </c>
      <c r="K383" s="9">
        <v>45705</v>
      </c>
    </row>
    <row r="384" spans="1:11" ht="43.2">
      <c r="A384" s="3">
        <f t="shared" si="5"/>
        <v>383</v>
      </c>
      <c r="B384" s="3" t="s">
        <v>23</v>
      </c>
      <c r="C384" s="3" t="s">
        <v>164</v>
      </c>
      <c r="D384" s="3" t="s">
        <v>166</v>
      </c>
      <c r="E384" s="55" t="s">
        <v>167</v>
      </c>
      <c r="F384" s="26" t="s">
        <v>1127</v>
      </c>
      <c r="G384" s="90" t="s">
        <v>256</v>
      </c>
      <c r="H384" s="90"/>
      <c r="I384">
        <v>7.29389465542119E-3</v>
      </c>
      <c r="J384" s="27" t="s">
        <v>1119</v>
      </c>
      <c r="K384" s="9">
        <v>45705</v>
      </c>
    </row>
    <row r="385" spans="1:11" ht="28.8">
      <c r="A385" s="3">
        <f t="shared" si="5"/>
        <v>384</v>
      </c>
      <c r="B385" s="3" t="s">
        <v>23</v>
      </c>
      <c r="C385" s="3" t="s">
        <v>67</v>
      </c>
      <c r="D385" t="s">
        <v>170</v>
      </c>
      <c r="E385" t="s">
        <v>171</v>
      </c>
      <c r="F385" t="s">
        <v>1128</v>
      </c>
      <c r="G385" s="3" t="s">
        <v>231</v>
      </c>
      <c r="H385" s="65"/>
      <c r="I385" s="3">
        <v>21</v>
      </c>
      <c r="J385" s="17" t="s">
        <v>1129</v>
      </c>
      <c r="K385" s="18">
        <v>45714</v>
      </c>
    </row>
    <row r="386" spans="1:11" s="3" customFormat="1" ht="100.8">
      <c r="A386" s="3">
        <f t="shared" si="5"/>
        <v>385</v>
      </c>
      <c r="B386" s="3" t="s">
        <v>23</v>
      </c>
      <c r="C386" s="3" t="s">
        <v>67</v>
      </c>
      <c r="D386" t="s">
        <v>170</v>
      </c>
      <c r="E386" t="s">
        <v>171</v>
      </c>
      <c r="F386" t="s">
        <v>1130</v>
      </c>
      <c r="G386" t="s">
        <v>234</v>
      </c>
      <c r="H386" t="s">
        <v>1131</v>
      </c>
      <c r="I386" t="s">
        <v>1132</v>
      </c>
      <c r="J386" s="27" t="s">
        <v>1133</v>
      </c>
      <c r="K386" s="18">
        <v>45693</v>
      </c>
    </row>
    <row r="387" spans="1:11">
      <c r="A387" s="3">
        <f t="shared" ref="A387:A436" si="6">ROW()-1</f>
        <v>386</v>
      </c>
      <c r="B387" s="3" t="s">
        <v>23</v>
      </c>
      <c r="C387" s="3" t="s">
        <v>67</v>
      </c>
      <c r="D387" t="s">
        <v>170</v>
      </c>
      <c r="E387" t="s">
        <v>171</v>
      </c>
      <c r="F387" t="s">
        <v>1134</v>
      </c>
      <c r="G387" t="s">
        <v>256</v>
      </c>
      <c r="H387"/>
      <c r="I387">
        <v>27038.205539800001</v>
      </c>
      <c r="J387" s="27" t="s">
        <v>1135</v>
      </c>
      <c r="K387" s="18">
        <v>45693</v>
      </c>
    </row>
    <row r="388" spans="1:11" ht="43.2">
      <c r="A388" s="3">
        <f t="shared" si="6"/>
        <v>387</v>
      </c>
      <c r="B388" s="3" t="s">
        <v>23</v>
      </c>
      <c r="C388" s="3" t="s">
        <v>67</v>
      </c>
      <c r="D388" t="s">
        <v>170</v>
      </c>
      <c r="E388" t="s">
        <v>171</v>
      </c>
      <c r="F388" t="s">
        <v>872</v>
      </c>
      <c r="G388" t="s">
        <v>234</v>
      </c>
      <c r="H388" t="s">
        <v>1136</v>
      </c>
      <c r="I388" t="s">
        <v>1137</v>
      </c>
      <c r="J388" s="27" t="s">
        <v>1138</v>
      </c>
      <c r="K388" s="9">
        <v>45705</v>
      </c>
    </row>
    <row r="389" spans="1:11" ht="100.8">
      <c r="A389" s="3">
        <f t="shared" si="6"/>
        <v>388</v>
      </c>
      <c r="B389" s="3" t="s">
        <v>23</v>
      </c>
      <c r="C389" s="3" t="s">
        <v>67</v>
      </c>
      <c r="D389" t="s">
        <v>170</v>
      </c>
      <c r="E389" t="s">
        <v>171</v>
      </c>
      <c r="F389" t="s">
        <v>1139</v>
      </c>
      <c r="G389" t="s">
        <v>231</v>
      </c>
      <c r="H389"/>
      <c r="I389">
        <v>125000000</v>
      </c>
      <c r="J389" s="27" t="s">
        <v>1140</v>
      </c>
      <c r="K389" s="9">
        <v>45705</v>
      </c>
    </row>
    <row r="390" spans="1:11" ht="43.2">
      <c r="A390" s="3">
        <f t="shared" si="6"/>
        <v>389</v>
      </c>
      <c r="B390" s="3" t="s">
        <v>23</v>
      </c>
      <c r="C390" s="3" t="s">
        <v>67</v>
      </c>
      <c r="D390" t="s">
        <v>170</v>
      </c>
      <c r="E390" t="s">
        <v>171</v>
      </c>
      <c r="F390" t="s">
        <v>1141</v>
      </c>
      <c r="G390" t="s">
        <v>231</v>
      </c>
      <c r="H390"/>
      <c r="I390">
        <v>2026</v>
      </c>
      <c r="J390" s="27" t="s">
        <v>1142</v>
      </c>
      <c r="K390" s="9">
        <v>45705</v>
      </c>
    </row>
    <row r="391" spans="1:11" ht="72">
      <c r="A391" s="3">
        <f t="shared" si="6"/>
        <v>390</v>
      </c>
      <c r="B391" s="3" t="s">
        <v>23</v>
      </c>
      <c r="C391" s="3" t="s">
        <v>67</v>
      </c>
      <c r="D391" t="s">
        <v>170</v>
      </c>
      <c r="E391" t="s">
        <v>171</v>
      </c>
      <c r="F391" t="s">
        <v>1143</v>
      </c>
      <c r="G391" t="s">
        <v>231</v>
      </c>
      <c r="H391"/>
      <c r="I391">
        <v>2029</v>
      </c>
      <c r="J391" s="27" t="s">
        <v>1144</v>
      </c>
      <c r="K391" s="9">
        <v>45705</v>
      </c>
    </row>
    <row r="392" spans="1:11" ht="57.6">
      <c r="A392" s="3">
        <f t="shared" si="6"/>
        <v>391</v>
      </c>
      <c r="B392" s="3" t="s">
        <v>23</v>
      </c>
      <c r="C392" s="3" t="s">
        <v>67</v>
      </c>
      <c r="D392" t="s">
        <v>170</v>
      </c>
      <c r="E392" t="s">
        <v>171</v>
      </c>
      <c r="F392" t="s">
        <v>225</v>
      </c>
      <c r="G392" t="s">
        <v>226</v>
      </c>
      <c r="H392" t="s">
        <v>687</v>
      </c>
      <c r="J392" s="27" t="s">
        <v>1145</v>
      </c>
      <c r="K392" s="18">
        <v>45693</v>
      </c>
    </row>
    <row r="393" spans="1:11" ht="28.8">
      <c r="A393" s="3">
        <f t="shared" si="6"/>
        <v>392</v>
      </c>
      <c r="B393" t="s">
        <v>23</v>
      </c>
      <c r="C393" s="3" t="s">
        <v>110</v>
      </c>
      <c r="D393" t="s">
        <v>174</v>
      </c>
      <c r="E393" t="s">
        <v>175</v>
      </c>
      <c r="F393" t="s">
        <v>888</v>
      </c>
      <c r="G393" t="s">
        <v>234</v>
      </c>
      <c r="H393" t="s">
        <v>1146</v>
      </c>
      <c r="I393" t="s">
        <v>1147</v>
      </c>
      <c r="J393" s="2" t="s">
        <v>1148</v>
      </c>
      <c r="K393" s="18">
        <v>45701</v>
      </c>
    </row>
    <row r="394" spans="1:11">
      <c r="A394" s="3">
        <f t="shared" si="6"/>
        <v>393</v>
      </c>
      <c r="B394" t="s">
        <v>23</v>
      </c>
      <c r="C394" s="3" t="s">
        <v>110</v>
      </c>
      <c r="D394" t="s">
        <v>174</v>
      </c>
      <c r="E394" t="s">
        <v>175</v>
      </c>
      <c r="F394" t="s">
        <v>360</v>
      </c>
      <c r="G394" t="s">
        <v>256</v>
      </c>
      <c r="H394"/>
      <c r="I394">
        <v>439.69732714999998</v>
      </c>
      <c r="J394" s="2" t="s">
        <v>1149</v>
      </c>
      <c r="K394" s="18">
        <v>45701</v>
      </c>
    </row>
    <row r="395" spans="1:11" ht="28.8">
      <c r="A395" s="3">
        <f t="shared" si="6"/>
        <v>394</v>
      </c>
      <c r="B395" t="s">
        <v>23</v>
      </c>
      <c r="C395" s="3" t="s">
        <v>110</v>
      </c>
      <c r="D395" t="s">
        <v>174</v>
      </c>
      <c r="E395" t="s">
        <v>175</v>
      </c>
      <c r="F395" t="s">
        <v>475</v>
      </c>
      <c r="G395" t="s">
        <v>256</v>
      </c>
      <c r="H395"/>
      <c r="I395">
        <v>0</v>
      </c>
      <c r="J395" s="2" t="s">
        <v>1150</v>
      </c>
      <c r="K395" s="18">
        <v>45701</v>
      </c>
    </row>
    <row r="396" spans="1:11" ht="28.8">
      <c r="A396" s="3">
        <f t="shared" si="6"/>
        <v>395</v>
      </c>
      <c r="B396" t="s">
        <v>23</v>
      </c>
      <c r="C396" s="3" t="s">
        <v>110</v>
      </c>
      <c r="D396" t="s">
        <v>174</v>
      </c>
      <c r="E396" t="s">
        <v>175</v>
      </c>
      <c r="F396" t="s">
        <v>364</v>
      </c>
      <c r="G396" t="s">
        <v>256</v>
      </c>
      <c r="H396"/>
      <c r="I396">
        <v>19153138.957800001</v>
      </c>
      <c r="J396" s="2" t="s">
        <v>1151</v>
      </c>
      <c r="K396" s="18">
        <v>45701</v>
      </c>
    </row>
    <row r="397" spans="1:11" ht="28.8">
      <c r="A397" s="3">
        <f t="shared" si="6"/>
        <v>396</v>
      </c>
      <c r="B397" t="s">
        <v>23</v>
      </c>
      <c r="C397" s="3" t="s">
        <v>110</v>
      </c>
      <c r="D397" t="s">
        <v>174</v>
      </c>
      <c r="E397" t="s">
        <v>175</v>
      </c>
      <c r="F397" t="s">
        <v>1152</v>
      </c>
      <c r="G397" t="s">
        <v>234</v>
      </c>
      <c r="H397"/>
      <c r="I397" t="s">
        <v>1153</v>
      </c>
      <c r="J397" s="2" t="s">
        <v>1154</v>
      </c>
      <c r="K397" s="18">
        <v>45701</v>
      </c>
    </row>
    <row r="398" spans="1:11" ht="28.8">
      <c r="A398" s="3">
        <f t="shared" si="6"/>
        <v>397</v>
      </c>
      <c r="B398" t="s">
        <v>23</v>
      </c>
      <c r="C398" s="3" t="s">
        <v>110</v>
      </c>
      <c r="D398" t="s">
        <v>174</v>
      </c>
      <c r="E398" t="s">
        <v>175</v>
      </c>
      <c r="F398" t="s">
        <v>225</v>
      </c>
      <c r="G398" t="s">
        <v>226</v>
      </c>
      <c r="H398" t="s">
        <v>405</v>
      </c>
      <c r="J398" s="2" t="s">
        <v>1155</v>
      </c>
      <c r="K398" s="18">
        <v>45701</v>
      </c>
    </row>
    <row r="399" spans="1:11" ht="28.8">
      <c r="A399" s="3">
        <f t="shared" si="6"/>
        <v>398</v>
      </c>
      <c r="B399" t="s">
        <v>23</v>
      </c>
      <c r="C399" s="3" t="s">
        <v>110</v>
      </c>
      <c r="D399" t="s">
        <v>177</v>
      </c>
      <c r="E399" t="s">
        <v>178</v>
      </c>
      <c r="F399" t="s">
        <v>1156</v>
      </c>
      <c r="G399" t="s">
        <v>234</v>
      </c>
      <c r="H399" t="s">
        <v>1157</v>
      </c>
      <c r="I399" t="s">
        <v>1101</v>
      </c>
      <c r="J399" s="2" t="s">
        <v>1102</v>
      </c>
      <c r="K399" s="18">
        <v>45701</v>
      </c>
    </row>
    <row r="400" spans="1:11" ht="43.2">
      <c r="A400" s="3">
        <f t="shared" si="6"/>
        <v>399</v>
      </c>
      <c r="B400" t="s">
        <v>23</v>
      </c>
      <c r="C400" s="3" t="s">
        <v>110</v>
      </c>
      <c r="D400" t="s">
        <v>177</v>
      </c>
      <c r="E400" t="s">
        <v>178</v>
      </c>
      <c r="F400" t="s">
        <v>1158</v>
      </c>
      <c r="G400" t="s">
        <v>234</v>
      </c>
      <c r="H400" t="s">
        <v>1159</v>
      </c>
      <c r="J400" s="2" t="s">
        <v>1160</v>
      </c>
      <c r="K400" s="18">
        <v>45701</v>
      </c>
    </row>
    <row r="401" spans="1:11" ht="57.6">
      <c r="A401" s="3">
        <f t="shared" si="6"/>
        <v>400</v>
      </c>
      <c r="B401" t="s">
        <v>23</v>
      </c>
      <c r="C401" s="3" t="s">
        <v>110</v>
      </c>
      <c r="D401" t="s">
        <v>177</v>
      </c>
      <c r="E401" t="s">
        <v>178</v>
      </c>
      <c r="F401" t="s">
        <v>1161</v>
      </c>
      <c r="G401" t="s">
        <v>234</v>
      </c>
      <c r="H401" t="s">
        <v>1162</v>
      </c>
      <c r="I401" t="s">
        <v>1163</v>
      </c>
      <c r="J401" s="2" t="s">
        <v>1164</v>
      </c>
      <c r="K401" s="18">
        <v>45701</v>
      </c>
    </row>
    <row r="402" spans="1:11" ht="43.2">
      <c r="A402" s="3">
        <f t="shared" si="6"/>
        <v>401</v>
      </c>
      <c r="B402" t="s">
        <v>23</v>
      </c>
      <c r="C402" s="3" t="s">
        <v>110</v>
      </c>
      <c r="D402" t="s">
        <v>177</v>
      </c>
      <c r="E402" t="s">
        <v>178</v>
      </c>
      <c r="F402" t="s">
        <v>225</v>
      </c>
      <c r="G402" t="s">
        <v>226</v>
      </c>
      <c r="H402" t="s">
        <v>405</v>
      </c>
      <c r="J402" s="2" t="s">
        <v>1165</v>
      </c>
      <c r="K402" s="18">
        <v>45701</v>
      </c>
    </row>
    <row r="403" spans="1:11" ht="43.2">
      <c r="A403" s="3">
        <f t="shared" si="6"/>
        <v>402</v>
      </c>
      <c r="B403" s="3" t="s">
        <v>23</v>
      </c>
      <c r="C403" s="3" t="s">
        <v>180</v>
      </c>
      <c r="D403" s="55" t="s">
        <v>182</v>
      </c>
      <c r="E403" s="3" t="s">
        <v>183</v>
      </c>
      <c r="F403" s="26" t="s">
        <v>1166</v>
      </c>
      <c r="G403" s="4" t="s">
        <v>231</v>
      </c>
      <c r="H403" s="26"/>
      <c r="I403" s="3">
        <v>2025</v>
      </c>
      <c r="J403" s="2" t="s">
        <v>1167</v>
      </c>
      <c r="K403" s="9">
        <v>45736</v>
      </c>
    </row>
    <row r="404" spans="1:11" ht="86.4">
      <c r="A404" s="3">
        <f t="shared" si="6"/>
        <v>403</v>
      </c>
      <c r="B404" s="3" t="s">
        <v>23</v>
      </c>
      <c r="C404" s="3" t="s">
        <v>180</v>
      </c>
      <c r="D404" s="55" t="s">
        <v>182</v>
      </c>
      <c r="E404" s="3" t="s">
        <v>183</v>
      </c>
      <c r="F404" s="26" t="s">
        <v>1168</v>
      </c>
      <c r="G404" s="4" t="s">
        <v>234</v>
      </c>
      <c r="H404" s="26" t="s">
        <v>1169</v>
      </c>
      <c r="I404" s="3" t="s">
        <v>1170</v>
      </c>
      <c r="J404" s="2" t="s">
        <v>1171</v>
      </c>
      <c r="K404" s="9">
        <v>45736</v>
      </c>
    </row>
    <row r="405" spans="1:11" ht="28.8">
      <c r="A405" s="3">
        <f t="shared" si="6"/>
        <v>404</v>
      </c>
      <c r="B405" s="3" t="s">
        <v>23</v>
      </c>
      <c r="C405" s="3" t="s">
        <v>180</v>
      </c>
      <c r="D405" s="55" t="s">
        <v>182</v>
      </c>
      <c r="E405" s="3" t="s">
        <v>183</v>
      </c>
      <c r="F405" s="26" t="s">
        <v>1172</v>
      </c>
      <c r="G405" s="4" t="s">
        <v>234</v>
      </c>
      <c r="H405" s="26"/>
      <c r="I405" s="3">
        <v>120110101022017</v>
      </c>
      <c r="J405" s="2" t="s">
        <v>1173</v>
      </c>
      <c r="K405" s="9">
        <v>45736</v>
      </c>
    </row>
    <row r="406" spans="1:11" ht="43.2">
      <c r="A406" s="3">
        <f t="shared" si="6"/>
        <v>405</v>
      </c>
      <c r="B406" s="3" t="s">
        <v>23</v>
      </c>
      <c r="C406" s="3" t="s">
        <v>180</v>
      </c>
      <c r="D406" s="55" t="s">
        <v>182</v>
      </c>
      <c r="E406" s="3" t="s">
        <v>183</v>
      </c>
      <c r="F406" s="3" t="s">
        <v>1174</v>
      </c>
      <c r="G406" s="4" t="s">
        <v>256</v>
      </c>
      <c r="H406" s="26"/>
      <c r="I406" s="3">
        <v>0</v>
      </c>
      <c r="J406" s="2" t="s">
        <v>1175</v>
      </c>
      <c r="K406" s="9">
        <v>45736</v>
      </c>
    </row>
    <row r="407" spans="1:11" ht="43.2">
      <c r="A407" s="3">
        <f t="shared" si="6"/>
        <v>406</v>
      </c>
      <c r="B407" s="3" t="s">
        <v>23</v>
      </c>
      <c r="C407" s="3" t="s">
        <v>180</v>
      </c>
      <c r="D407" s="55" t="s">
        <v>182</v>
      </c>
      <c r="E407" s="3" t="s">
        <v>183</v>
      </c>
      <c r="F407" s="3" t="s">
        <v>1176</v>
      </c>
      <c r="G407" s="4" t="s">
        <v>256</v>
      </c>
      <c r="H407" s="26"/>
      <c r="I407" s="3">
        <v>0</v>
      </c>
      <c r="J407" s="2" t="s">
        <v>1177</v>
      </c>
      <c r="K407" s="9">
        <v>45736</v>
      </c>
    </row>
    <row r="408" spans="1:11" ht="43.2">
      <c r="A408" s="3">
        <f t="shared" si="6"/>
        <v>407</v>
      </c>
      <c r="B408" s="3" t="s">
        <v>23</v>
      </c>
      <c r="C408" s="3" t="s">
        <v>180</v>
      </c>
      <c r="D408" s="55" t="s">
        <v>182</v>
      </c>
      <c r="E408" s="3" t="s">
        <v>183</v>
      </c>
      <c r="F408" s="3" t="s">
        <v>1178</v>
      </c>
      <c r="G408" s="4" t="s">
        <v>256</v>
      </c>
      <c r="H408" s="26"/>
      <c r="I408" s="3">
        <v>0</v>
      </c>
      <c r="J408" s="2" t="s">
        <v>1179</v>
      </c>
      <c r="K408" s="9">
        <v>45736</v>
      </c>
    </row>
    <row r="409" spans="1:11" ht="43.2">
      <c r="A409" s="3">
        <f t="shared" si="6"/>
        <v>408</v>
      </c>
      <c r="B409" s="3" t="s">
        <v>23</v>
      </c>
      <c r="C409" s="3" t="s">
        <v>180</v>
      </c>
      <c r="D409" s="55" t="s">
        <v>182</v>
      </c>
      <c r="E409" s="3" t="s">
        <v>183</v>
      </c>
      <c r="F409" s="3" t="s">
        <v>1180</v>
      </c>
      <c r="G409" s="4" t="s">
        <v>256</v>
      </c>
      <c r="H409" s="26"/>
      <c r="I409" s="3">
        <v>0</v>
      </c>
      <c r="J409" s="2" t="s">
        <v>1181</v>
      </c>
      <c r="K409" s="9">
        <v>45736</v>
      </c>
    </row>
    <row r="410" spans="1:11" ht="43.2">
      <c r="A410" s="3">
        <f t="shared" si="6"/>
        <v>409</v>
      </c>
      <c r="B410" s="3" t="s">
        <v>23</v>
      </c>
      <c r="C410" s="3" t="s">
        <v>180</v>
      </c>
      <c r="D410" s="55" t="s">
        <v>182</v>
      </c>
      <c r="E410" s="3" t="s">
        <v>183</v>
      </c>
      <c r="F410" s="3" t="s">
        <v>1182</v>
      </c>
      <c r="G410" s="4" t="s">
        <v>256</v>
      </c>
      <c r="H410" s="26"/>
      <c r="I410" s="3">
        <v>0</v>
      </c>
      <c r="J410" s="2" t="s">
        <v>1183</v>
      </c>
      <c r="K410" s="9">
        <v>45736</v>
      </c>
    </row>
    <row r="411" spans="1:11" ht="43.2">
      <c r="A411" s="3">
        <f t="shared" si="6"/>
        <v>410</v>
      </c>
      <c r="B411" s="3" t="s">
        <v>23</v>
      </c>
      <c r="C411" s="3" t="s">
        <v>180</v>
      </c>
      <c r="D411" s="55" t="s">
        <v>182</v>
      </c>
      <c r="E411" s="3" t="s">
        <v>183</v>
      </c>
      <c r="F411" s="3" t="s">
        <v>1184</v>
      </c>
      <c r="G411" s="4" t="s">
        <v>256</v>
      </c>
      <c r="H411" s="26"/>
      <c r="I411" s="3">
        <v>0</v>
      </c>
      <c r="J411" s="2" t="s">
        <v>1185</v>
      </c>
      <c r="K411" s="9">
        <v>45736</v>
      </c>
    </row>
    <row r="412" spans="1:11" ht="57.6">
      <c r="A412" s="3">
        <f t="shared" si="6"/>
        <v>411</v>
      </c>
      <c r="B412" s="3" t="s">
        <v>23</v>
      </c>
      <c r="C412" s="3" t="s">
        <v>180</v>
      </c>
      <c r="D412" s="55" t="s">
        <v>182</v>
      </c>
      <c r="E412" s="3" t="s">
        <v>183</v>
      </c>
      <c r="F412" s="3" t="s">
        <v>1186</v>
      </c>
      <c r="G412" s="4" t="s">
        <v>256</v>
      </c>
      <c r="H412" s="26"/>
      <c r="I412" s="3">
        <v>0</v>
      </c>
      <c r="J412" s="2" t="s">
        <v>1187</v>
      </c>
      <c r="K412" s="9">
        <v>45736</v>
      </c>
    </row>
    <row r="413" spans="1:11" ht="57.6">
      <c r="A413" s="3">
        <f t="shared" si="6"/>
        <v>412</v>
      </c>
      <c r="B413" s="3" t="s">
        <v>23</v>
      </c>
      <c r="C413" s="3" t="s">
        <v>180</v>
      </c>
      <c r="D413" s="55" t="s">
        <v>182</v>
      </c>
      <c r="E413" s="3" t="s">
        <v>183</v>
      </c>
      <c r="F413" s="3" t="s">
        <v>1188</v>
      </c>
      <c r="G413" s="4" t="s">
        <v>256</v>
      </c>
      <c r="H413" s="26"/>
      <c r="I413" s="3">
        <v>0</v>
      </c>
      <c r="J413" s="2" t="s">
        <v>1189</v>
      </c>
      <c r="K413" s="9">
        <v>45736</v>
      </c>
    </row>
    <row r="414" spans="1:11" ht="86.4">
      <c r="A414" s="3">
        <f t="shared" si="6"/>
        <v>413</v>
      </c>
      <c r="B414" s="3" t="s">
        <v>23</v>
      </c>
      <c r="C414" s="3" t="s">
        <v>180</v>
      </c>
      <c r="D414" s="55" t="s">
        <v>182</v>
      </c>
      <c r="E414" s="3" t="s">
        <v>183</v>
      </c>
      <c r="F414" s="3" t="s">
        <v>1190</v>
      </c>
      <c r="G414" s="4" t="s">
        <v>256</v>
      </c>
      <c r="H414" s="26"/>
      <c r="I414" s="3">
        <v>12.58</v>
      </c>
      <c r="J414" s="2" t="s">
        <v>1191</v>
      </c>
      <c r="K414" s="9">
        <v>45736</v>
      </c>
    </row>
    <row r="415" spans="1:11" ht="86.4">
      <c r="A415" s="3">
        <f t="shared" si="6"/>
        <v>414</v>
      </c>
      <c r="B415" s="3" t="s">
        <v>23</v>
      </c>
      <c r="C415" s="3" t="s">
        <v>180</v>
      </c>
      <c r="D415" s="55" t="s">
        <v>182</v>
      </c>
      <c r="E415" s="3" t="s">
        <v>183</v>
      </c>
      <c r="F415" s="3" t="s">
        <v>1192</v>
      </c>
      <c r="G415" s="4" t="s">
        <v>256</v>
      </c>
      <c r="H415" s="26"/>
      <c r="I415" s="3"/>
      <c r="J415" s="2" t="s">
        <v>1193</v>
      </c>
      <c r="K415" s="9">
        <v>45736</v>
      </c>
    </row>
    <row r="416" spans="1:11" ht="86.4">
      <c r="A416" s="3">
        <f t="shared" si="6"/>
        <v>415</v>
      </c>
      <c r="B416" s="3" t="s">
        <v>23</v>
      </c>
      <c r="C416" s="3" t="s">
        <v>180</v>
      </c>
      <c r="D416" s="55" t="s">
        <v>182</v>
      </c>
      <c r="E416" s="3" t="s">
        <v>183</v>
      </c>
      <c r="F416" s="3" t="s">
        <v>1194</v>
      </c>
      <c r="G416" s="4" t="s">
        <v>256</v>
      </c>
      <c r="H416" s="26"/>
      <c r="I416" s="3">
        <v>13.28</v>
      </c>
      <c r="J416" s="2" t="s">
        <v>1195</v>
      </c>
      <c r="K416" s="9">
        <v>45736</v>
      </c>
    </row>
    <row r="417" spans="1:11" ht="86.4">
      <c r="A417" s="3">
        <f t="shared" si="6"/>
        <v>416</v>
      </c>
      <c r="B417" s="3" t="s">
        <v>23</v>
      </c>
      <c r="C417" s="3" t="s">
        <v>180</v>
      </c>
      <c r="D417" s="55" t="s">
        <v>182</v>
      </c>
      <c r="E417" s="3" t="s">
        <v>183</v>
      </c>
      <c r="F417" s="3" t="s">
        <v>1196</v>
      </c>
      <c r="G417" s="4" t="s">
        <v>256</v>
      </c>
      <c r="H417" s="26"/>
      <c r="I417" s="3">
        <v>7.34</v>
      </c>
      <c r="J417" s="2" t="s">
        <v>1197</v>
      </c>
      <c r="K417" s="9">
        <v>45736</v>
      </c>
    </row>
    <row r="418" spans="1:11" ht="72">
      <c r="A418" s="3">
        <f t="shared" si="6"/>
        <v>417</v>
      </c>
      <c r="B418" s="3" t="s">
        <v>23</v>
      </c>
      <c r="C418" s="3" t="s">
        <v>180</v>
      </c>
      <c r="D418" s="55" t="s">
        <v>182</v>
      </c>
      <c r="E418" s="3" t="s">
        <v>183</v>
      </c>
      <c r="F418" s="3" t="s">
        <v>1198</v>
      </c>
      <c r="G418" s="4" t="s">
        <v>256</v>
      </c>
      <c r="H418" s="26"/>
      <c r="I418" s="3">
        <v>0</v>
      </c>
      <c r="J418" s="2" t="s">
        <v>1199</v>
      </c>
      <c r="K418" s="9">
        <v>45736</v>
      </c>
    </row>
    <row r="419" spans="1:11" ht="43.2">
      <c r="A419" s="3">
        <f t="shared" si="6"/>
        <v>418</v>
      </c>
      <c r="B419" s="3" t="s">
        <v>23</v>
      </c>
      <c r="C419" s="3" t="s">
        <v>180</v>
      </c>
      <c r="D419" s="55" t="s">
        <v>182</v>
      </c>
      <c r="E419" s="3" t="s">
        <v>183</v>
      </c>
      <c r="F419" s="3" t="s">
        <v>1200</v>
      </c>
      <c r="G419" s="4" t="s">
        <v>256</v>
      </c>
      <c r="H419" s="26"/>
      <c r="I419" s="3">
        <v>0</v>
      </c>
      <c r="J419" s="2" t="s">
        <v>1201</v>
      </c>
      <c r="K419" s="9">
        <v>45736</v>
      </c>
    </row>
    <row r="420" spans="1:11" ht="43.2">
      <c r="A420" s="3">
        <f t="shared" si="6"/>
        <v>419</v>
      </c>
      <c r="B420" s="3" t="s">
        <v>23</v>
      </c>
      <c r="C420" s="3" t="s">
        <v>180</v>
      </c>
      <c r="D420" s="55" t="s">
        <v>182</v>
      </c>
      <c r="E420" s="3" t="s">
        <v>183</v>
      </c>
      <c r="F420" s="3" t="s">
        <v>1202</v>
      </c>
      <c r="G420" s="4" t="s">
        <v>256</v>
      </c>
      <c r="H420" s="26"/>
      <c r="I420" s="3">
        <v>0</v>
      </c>
      <c r="J420" s="2" t="s">
        <v>1203</v>
      </c>
      <c r="K420" s="9">
        <v>45736</v>
      </c>
    </row>
    <row r="421" spans="1:11" ht="100.8">
      <c r="A421" s="3">
        <f t="shared" si="6"/>
        <v>420</v>
      </c>
      <c r="B421" s="3" t="s">
        <v>23</v>
      </c>
      <c r="C421" s="3" t="s">
        <v>180</v>
      </c>
      <c r="D421" s="55" t="s">
        <v>182</v>
      </c>
      <c r="E421" s="3" t="s">
        <v>183</v>
      </c>
      <c r="F421" s="3" t="s">
        <v>1204</v>
      </c>
      <c r="G421" s="4" t="s">
        <v>256</v>
      </c>
      <c r="H421" s="26"/>
      <c r="I421" s="3">
        <v>0</v>
      </c>
      <c r="J421" s="2" t="s">
        <v>1205</v>
      </c>
      <c r="K421" s="9">
        <v>45736</v>
      </c>
    </row>
    <row r="422" spans="1:11" ht="100.8">
      <c r="A422" s="3">
        <f t="shared" si="6"/>
        <v>421</v>
      </c>
      <c r="B422" s="3" t="s">
        <v>23</v>
      </c>
      <c r="C422" s="3" t="s">
        <v>180</v>
      </c>
      <c r="D422" s="55" t="s">
        <v>182</v>
      </c>
      <c r="E422" s="3" t="s">
        <v>183</v>
      </c>
      <c r="F422" s="3" t="s">
        <v>1206</v>
      </c>
      <c r="G422" s="4" t="s">
        <v>256</v>
      </c>
      <c r="H422" s="26"/>
      <c r="I422" s="3">
        <v>0</v>
      </c>
      <c r="J422" s="2" t="s">
        <v>1207</v>
      </c>
      <c r="K422" s="9">
        <v>45736</v>
      </c>
    </row>
    <row r="423" spans="1:11" ht="100.8">
      <c r="A423" s="3">
        <f t="shared" si="6"/>
        <v>422</v>
      </c>
      <c r="B423" s="3" t="s">
        <v>23</v>
      </c>
      <c r="C423" s="3" t="s">
        <v>180</v>
      </c>
      <c r="D423" s="55" t="s">
        <v>182</v>
      </c>
      <c r="E423" s="3" t="s">
        <v>183</v>
      </c>
      <c r="F423" s="3" t="s">
        <v>1208</v>
      </c>
      <c r="G423" s="4" t="s">
        <v>256</v>
      </c>
      <c r="H423" s="26"/>
      <c r="I423" s="3">
        <v>0</v>
      </c>
      <c r="J423" s="2" t="s">
        <v>1209</v>
      </c>
      <c r="K423" s="9">
        <v>45736</v>
      </c>
    </row>
    <row r="424" spans="1:11" ht="100.8">
      <c r="A424" s="3">
        <f t="shared" si="6"/>
        <v>423</v>
      </c>
      <c r="B424" s="3" t="s">
        <v>23</v>
      </c>
      <c r="C424" s="3" t="s">
        <v>180</v>
      </c>
      <c r="D424" s="55" t="s">
        <v>182</v>
      </c>
      <c r="E424" s="3" t="s">
        <v>183</v>
      </c>
      <c r="F424" s="3" t="s">
        <v>1210</v>
      </c>
      <c r="G424" s="4" t="s">
        <v>256</v>
      </c>
      <c r="H424" s="26"/>
      <c r="I424" s="3">
        <v>0</v>
      </c>
      <c r="J424" s="2" t="s">
        <v>1211</v>
      </c>
      <c r="K424" s="9">
        <v>45736</v>
      </c>
    </row>
    <row r="425" spans="1:11" ht="72">
      <c r="A425" s="3">
        <f t="shared" si="6"/>
        <v>424</v>
      </c>
      <c r="B425" s="3" t="s">
        <v>23</v>
      </c>
      <c r="C425" s="3" t="s">
        <v>180</v>
      </c>
      <c r="D425" s="55" t="s">
        <v>182</v>
      </c>
      <c r="E425" s="3" t="s">
        <v>183</v>
      </c>
      <c r="F425" s="3" t="s">
        <v>1212</v>
      </c>
      <c r="G425" s="4" t="s">
        <v>256</v>
      </c>
      <c r="H425" s="26"/>
      <c r="I425" s="3">
        <v>0</v>
      </c>
      <c r="J425" s="2" t="s">
        <v>1213</v>
      </c>
      <c r="K425" s="9">
        <v>45736</v>
      </c>
    </row>
    <row r="426" spans="1:11" ht="57.6">
      <c r="A426" s="3">
        <f t="shared" si="6"/>
        <v>425</v>
      </c>
      <c r="B426" s="3" t="s">
        <v>23</v>
      </c>
      <c r="C426" s="3" t="s">
        <v>180</v>
      </c>
      <c r="D426" s="55" t="s">
        <v>182</v>
      </c>
      <c r="E426" s="3" t="s">
        <v>183</v>
      </c>
      <c r="F426" s="3" t="s">
        <v>1214</v>
      </c>
      <c r="G426" s="4" t="s">
        <v>256</v>
      </c>
      <c r="H426" s="26"/>
      <c r="I426" s="3">
        <v>0</v>
      </c>
      <c r="J426" s="2" t="s">
        <v>1215</v>
      </c>
      <c r="K426" s="9">
        <v>45736</v>
      </c>
    </row>
    <row r="427" spans="1:11" ht="57.6">
      <c r="A427" s="3">
        <f t="shared" si="6"/>
        <v>426</v>
      </c>
      <c r="B427" s="3" t="s">
        <v>23</v>
      </c>
      <c r="C427" s="3" t="s">
        <v>180</v>
      </c>
      <c r="D427" s="55" t="s">
        <v>182</v>
      </c>
      <c r="E427" s="3" t="s">
        <v>183</v>
      </c>
      <c r="F427" s="3" t="s">
        <v>1216</v>
      </c>
      <c r="G427" s="4" t="s">
        <v>256</v>
      </c>
      <c r="H427" s="26"/>
      <c r="I427" s="3">
        <v>0</v>
      </c>
      <c r="J427" s="2" t="s">
        <v>1217</v>
      </c>
      <c r="K427" s="9">
        <v>45736</v>
      </c>
    </row>
    <row r="428" spans="1:11" ht="57.6">
      <c r="A428" s="3">
        <f t="shared" si="6"/>
        <v>427</v>
      </c>
      <c r="B428" s="3" t="s">
        <v>23</v>
      </c>
      <c r="C428" s="3" t="s">
        <v>180</v>
      </c>
      <c r="D428" s="55" t="s">
        <v>182</v>
      </c>
      <c r="E428" s="3" t="s">
        <v>183</v>
      </c>
      <c r="F428" s="3" t="s">
        <v>1218</v>
      </c>
      <c r="G428" s="4" t="s">
        <v>256</v>
      </c>
      <c r="H428" s="26"/>
      <c r="I428" s="3">
        <v>583677.56000000006</v>
      </c>
      <c r="J428" s="2" t="s">
        <v>1219</v>
      </c>
      <c r="K428" s="9">
        <v>45736</v>
      </c>
    </row>
    <row r="429" spans="1:11" ht="57.6">
      <c r="A429" s="3">
        <f t="shared" si="6"/>
        <v>428</v>
      </c>
      <c r="B429" s="3" t="s">
        <v>23</v>
      </c>
      <c r="C429" s="3" t="s">
        <v>180</v>
      </c>
      <c r="D429" s="55" t="s">
        <v>182</v>
      </c>
      <c r="E429" s="3" t="s">
        <v>183</v>
      </c>
      <c r="F429" s="3" t="s">
        <v>1220</v>
      </c>
      <c r="G429" s="4" t="s">
        <v>256</v>
      </c>
      <c r="H429" s="26"/>
      <c r="I429" s="3">
        <v>0</v>
      </c>
      <c r="J429" s="2" t="s">
        <v>1221</v>
      </c>
      <c r="K429" s="9">
        <v>45736</v>
      </c>
    </row>
    <row r="430" spans="1:11" ht="43.2">
      <c r="A430" s="3">
        <f t="shared" si="6"/>
        <v>429</v>
      </c>
      <c r="B430" s="3" t="s">
        <v>23</v>
      </c>
      <c r="C430" s="3" t="s">
        <v>180</v>
      </c>
      <c r="D430" s="55" t="s">
        <v>182</v>
      </c>
      <c r="E430" s="3" t="s">
        <v>183</v>
      </c>
      <c r="F430" s="3" t="s">
        <v>1222</v>
      </c>
      <c r="G430" s="4" t="s">
        <v>256</v>
      </c>
      <c r="H430" s="26"/>
      <c r="I430" s="3">
        <v>0</v>
      </c>
      <c r="J430" s="2" t="s">
        <v>1223</v>
      </c>
      <c r="K430" s="9">
        <v>45736</v>
      </c>
    </row>
    <row r="431" spans="1:11" ht="57.6">
      <c r="A431" s="3">
        <f t="shared" si="6"/>
        <v>430</v>
      </c>
      <c r="B431" s="3" t="s">
        <v>23</v>
      </c>
      <c r="C431" s="3" t="s">
        <v>180</v>
      </c>
      <c r="D431" s="55" t="s">
        <v>182</v>
      </c>
      <c r="E431" s="3" t="s">
        <v>183</v>
      </c>
      <c r="F431" s="3" t="s">
        <v>1224</v>
      </c>
      <c r="G431" s="4" t="s">
        <v>256</v>
      </c>
      <c r="H431" s="26"/>
      <c r="I431" s="3">
        <v>0</v>
      </c>
      <c r="J431" s="2" t="s">
        <v>1225</v>
      </c>
      <c r="K431" s="9">
        <v>45736</v>
      </c>
    </row>
    <row r="432" spans="1:11" ht="43.2">
      <c r="A432" s="3">
        <f t="shared" si="6"/>
        <v>431</v>
      </c>
      <c r="B432" s="3" t="s">
        <v>23</v>
      </c>
      <c r="C432" s="3" t="s">
        <v>180</v>
      </c>
      <c r="D432" s="55" t="s">
        <v>182</v>
      </c>
      <c r="E432" s="3" t="s">
        <v>183</v>
      </c>
      <c r="F432" s="3" t="s">
        <v>1226</v>
      </c>
      <c r="G432" s="4" t="s">
        <v>256</v>
      </c>
      <c r="H432" s="26"/>
      <c r="I432" s="3">
        <v>0</v>
      </c>
      <c r="J432" s="2" t="s">
        <v>1227</v>
      </c>
      <c r="K432" s="9">
        <v>45736</v>
      </c>
    </row>
    <row r="433" spans="1:11" ht="43.2">
      <c r="A433" s="3">
        <f t="shared" si="6"/>
        <v>432</v>
      </c>
      <c r="B433" s="3" t="s">
        <v>23</v>
      </c>
      <c r="C433" s="3" t="s">
        <v>180</v>
      </c>
      <c r="D433" s="55" t="s">
        <v>182</v>
      </c>
      <c r="E433" s="3" t="s">
        <v>183</v>
      </c>
      <c r="F433" s="3" t="s">
        <v>1228</v>
      </c>
      <c r="G433" s="4" t="s">
        <v>256</v>
      </c>
      <c r="H433" s="26"/>
      <c r="I433" s="3">
        <v>0</v>
      </c>
      <c r="J433" s="2" t="s">
        <v>1229</v>
      </c>
      <c r="K433" s="9">
        <v>45736</v>
      </c>
    </row>
    <row r="434" spans="1:11" ht="43.2">
      <c r="A434" s="3">
        <f t="shared" si="6"/>
        <v>433</v>
      </c>
      <c r="B434" s="3" t="s">
        <v>23</v>
      </c>
      <c r="C434" s="3" t="s">
        <v>180</v>
      </c>
      <c r="D434" s="55" t="s">
        <v>182</v>
      </c>
      <c r="E434" s="3" t="s">
        <v>183</v>
      </c>
      <c r="F434" s="3" t="s">
        <v>1230</v>
      </c>
      <c r="G434" s="4" t="s">
        <v>256</v>
      </c>
      <c r="H434" s="26"/>
      <c r="I434" s="3">
        <v>0</v>
      </c>
      <c r="J434" s="2" t="s">
        <v>1231</v>
      </c>
      <c r="K434" s="9">
        <v>45736</v>
      </c>
    </row>
    <row r="435" spans="1:11" ht="43.2">
      <c r="A435" s="3">
        <f t="shared" si="6"/>
        <v>434</v>
      </c>
      <c r="B435" s="3" t="s">
        <v>23</v>
      </c>
      <c r="C435" s="3" t="s">
        <v>180</v>
      </c>
      <c r="D435" s="55" t="s">
        <v>182</v>
      </c>
      <c r="E435" s="3" t="s">
        <v>183</v>
      </c>
      <c r="F435" s="3" t="s">
        <v>1232</v>
      </c>
      <c r="G435" s="4" t="s">
        <v>256</v>
      </c>
      <c r="H435" s="26"/>
      <c r="I435" s="3">
        <v>0</v>
      </c>
      <c r="J435" s="2" t="s">
        <v>1233</v>
      </c>
      <c r="K435" s="9">
        <v>45736</v>
      </c>
    </row>
    <row r="436" spans="1:11" ht="43.2">
      <c r="A436" s="3">
        <f t="shared" si="6"/>
        <v>435</v>
      </c>
      <c r="B436" s="3" t="s">
        <v>23</v>
      </c>
      <c r="C436" s="3" t="s">
        <v>180</v>
      </c>
      <c r="D436" s="55" t="s">
        <v>182</v>
      </c>
      <c r="E436" s="3" t="s">
        <v>183</v>
      </c>
      <c r="F436" s="3" t="s">
        <v>1234</v>
      </c>
      <c r="G436" s="4" t="s">
        <v>256</v>
      </c>
      <c r="H436" s="26"/>
      <c r="I436" s="3">
        <v>0</v>
      </c>
      <c r="J436" s="2" t="s">
        <v>1235</v>
      </c>
      <c r="K436" s="9">
        <v>45736</v>
      </c>
    </row>
    <row r="437" spans="1:11" ht="57.6">
      <c r="A437" s="3">
        <f t="shared" ref="A437:A461" si="7">ROW()-1</f>
        <v>436</v>
      </c>
      <c r="B437" s="3" t="s">
        <v>23</v>
      </c>
      <c r="C437" s="3" t="s">
        <v>180</v>
      </c>
      <c r="D437" s="55" t="s">
        <v>182</v>
      </c>
      <c r="E437" s="3" t="s">
        <v>183</v>
      </c>
      <c r="F437" s="3" t="s">
        <v>1236</v>
      </c>
      <c r="G437" s="4" t="s">
        <v>256</v>
      </c>
      <c r="H437" s="26"/>
      <c r="I437" s="3">
        <v>0</v>
      </c>
      <c r="J437" s="2" t="s">
        <v>1237</v>
      </c>
      <c r="K437" s="9">
        <v>45771</v>
      </c>
    </row>
    <row r="438" spans="1:11" ht="86.4">
      <c r="A438" s="3">
        <f t="shared" si="7"/>
        <v>437</v>
      </c>
      <c r="B438" s="3" t="s">
        <v>23</v>
      </c>
      <c r="C438" s="3" t="s">
        <v>180</v>
      </c>
      <c r="D438" s="55" t="s">
        <v>182</v>
      </c>
      <c r="E438" s="3" t="s">
        <v>183</v>
      </c>
      <c r="F438" s="3" t="s">
        <v>1238</v>
      </c>
      <c r="G438" s="4" t="s">
        <v>256</v>
      </c>
      <c r="H438" s="3"/>
      <c r="I438" s="3">
        <v>0</v>
      </c>
      <c r="J438" s="2" t="s">
        <v>1239</v>
      </c>
      <c r="K438" s="9">
        <v>45771</v>
      </c>
    </row>
    <row r="439" spans="1:11" ht="86.4">
      <c r="A439" s="3">
        <f t="shared" si="7"/>
        <v>438</v>
      </c>
      <c r="B439" s="3" t="s">
        <v>23</v>
      </c>
      <c r="C439" s="3" t="s">
        <v>180</v>
      </c>
      <c r="D439" s="55" t="s">
        <v>182</v>
      </c>
      <c r="E439" s="3" t="s">
        <v>183</v>
      </c>
      <c r="F439" s="3" t="s">
        <v>1240</v>
      </c>
      <c r="G439" s="4" t="s">
        <v>256</v>
      </c>
      <c r="H439" s="3"/>
      <c r="I439" s="3">
        <v>0</v>
      </c>
      <c r="J439" s="2" t="s">
        <v>1241</v>
      </c>
      <c r="K439" s="9">
        <v>45771</v>
      </c>
    </row>
    <row r="440" spans="1:11" ht="86.4">
      <c r="A440" s="3">
        <f t="shared" si="7"/>
        <v>439</v>
      </c>
      <c r="B440" s="3" t="s">
        <v>23</v>
      </c>
      <c r="C440" s="3" t="s">
        <v>180</v>
      </c>
      <c r="D440" s="55" t="s">
        <v>182</v>
      </c>
      <c r="E440" s="3" t="s">
        <v>183</v>
      </c>
      <c r="F440" s="3" t="s">
        <v>1242</v>
      </c>
      <c r="G440" s="4" t="s">
        <v>256</v>
      </c>
      <c r="H440" s="3"/>
      <c r="I440" s="3">
        <v>0</v>
      </c>
      <c r="J440" s="2" t="s">
        <v>1243</v>
      </c>
      <c r="K440" s="9">
        <v>45771</v>
      </c>
    </row>
    <row r="441" spans="1:11" ht="86.4">
      <c r="A441" s="3">
        <f t="shared" si="7"/>
        <v>440</v>
      </c>
      <c r="B441" s="3" t="s">
        <v>23</v>
      </c>
      <c r="C441" s="3" t="s">
        <v>180</v>
      </c>
      <c r="D441" s="55" t="s">
        <v>182</v>
      </c>
      <c r="E441" s="3" t="s">
        <v>183</v>
      </c>
      <c r="F441" s="3" t="s">
        <v>1244</v>
      </c>
      <c r="G441" s="4" t="s">
        <v>256</v>
      </c>
      <c r="H441" s="3"/>
      <c r="I441" s="3">
        <v>0</v>
      </c>
      <c r="J441" s="2" t="s">
        <v>1245</v>
      </c>
      <c r="K441" s="9">
        <v>45771</v>
      </c>
    </row>
    <row r="442" spans="1:11" ht="86.4">
      <c r="A442" s="3">
        <f t="shared" si="7"/>
        <v>441</v>
      </c>
      <c r="B442" s="3" t="s">
        <v>23</v>
      </c>
      <c r="C442" s="3" t="s">
        <v>180</v>
      </c>
      <c r="D442" s="55" t="s">
        <v>182</v>
      </c>
      <c r="E442" s="3" t="s">
        <v>183</v>
      </c>
      <c r="F442" s="3" t="s">
        <v>1246</v>
      </c>
      <c r="G442" s="4" t="s">
        <v>256</v>
      </c>
      <c r="H442" s="3"/>
      <c r="I442" s="3">
        <v>0</v>
      </c>
      <c r="J442" s="2" t="s">
        <v>1247</v>
      </c>
      <c r="K442" s="9">
        <v>45771</v>
      </c>
    </row>
    <row r="443" spans="1:11" ht="100.8">
      <c r="A443" s="3">
        <f t="shared" si="7"/>
        <v>442</v>
      </c>
      <c r="B443" s="3" t="s">
        <v>23</v>
      </c>
      <c r="C443" s="3" t="s">
        <v>180</v>
      </c>
      <c r="D443" s="55" t="s">
        <v>182</v>
      </c>
      <c r="E443" s="3" t="s">
        <v>183</v>
      </c>
      <c r="F443" s="3" t="s">
        <v>1248</v>
      </c>
      <c r="G443" s="4" t="s">
        <v>256</v>
      </c>
      <c r="H443" s="3"/>
      <c r="I443" s="3">
        <v>0</v>
      </c>
      <c r="J443" s="2" t="s">
        <v>1249</v>
      </c>
      <c r="K443" s="9">
        <v>45771</v>
      </c>
    </row>
    <row r="444" spans="1:11" ht="100.8">
      <c r="A444" s="3">
        <f t="shared" si="7"/>
        <v>443</v>
      </c>
      <c r="B444" s="3" t="s">
        <v>23</v>
      </c>
      <c r="C444" s="3" t="s">
        <v>180</v>
      </c>
      <c r="D444" s="55" t="s">
        <v>182</v>
      </c>
      <c r="E444" s="3" t="s">
        <v>183</v>
      </c>
      <c r="F444" s="3" t="s">
        <v>1250</v>
      </c>
      <c r="G444" s="4" t="s">
        <v>256</v>
      </c>
      <c r="H444" s="3"/>
      <c r="I444" s="3">
        <v>0</v>
      </c>
      <c r="J444" s="2" t="s">
        <v>1251</v>
      </c>
      <c r="K444" s="9">
        <v>45771</v>
      </c>
    </row>
    <row r="445" spans="1:11" ht="100.8">
      <c r="A445" s="3">
        <f t="shared" si="7"/>
        <v>444</v>
      </c>
      <c r="B445" s="3" t="s">
        <v>23</v>
      </c>
      <c r="C445" s="3" t="s">
        <v>180</v>
      </c>
      <c r="D445" s="55" t="s">
        <v>182</v>
      </c>
      <c r="E445" s="3" t="s">
        <v>183</v>
      </c>
      <c r="F445" s="3" t="s">
        <v>1252</v>
      </c>
      <c r="G445" s="4" t="s">
        <v>256</v>
      </c>
      <c r="H445" s="3"/>
      <c r="I445" s="3">
        <v>0</v>
      </c>
      <c r="J445" s="2" t="s">
        <v>1253</v>
      </c>
      <c r="K445" s="9">
        <v>45771</v>
      </c>
    </row>
    <row r="446" spans="1:11" ht="100.8">
      <c r="A446" s="3">
        <f t="shared" si="7"/>
        <v>445</v>
      </c>
      <c r="B446" s="3" t="s">
        <v>23</v>
      </c>
      <c r="C446" s="3" t="s">
        <v>180</v>
      </c>
      <c r="D446" s="55" t="s">
        <v>182</v>
      </c>
      <c r="E446" s="3" t="s">
        <v>183</v>
      </c>
      <c r="F446" s="3" t="s">
        <v>1254</v>
      </c>
      <c r="G446" s="4" t="s">
        <v>256</v>
      </c>
      <c r="H446" s="3"/>
      <c r="I446" s="3">
        <v>0</v>
      </c>
      <c r="J446" s="2" t="s">
        <v>1255</v>
      </c>
      <c r="K446" s="9">
        <v>45771</v>
      </c>
    </row>
    <row r="447" spans="1:11" ht="100.8">
      <c r="A447" s="3">
        <f t="shared" si="7"/>
        <v>446</v>
      </c>
      <c r="B447" s="3" t="s">
        <v>23</v>
      </c>
      <c r="C447" s="3" t="s">
        <v>180</v>
      </c>
      <c r="D447" s="55" t="s">
        <v>182</v>
      </c>
      <c r="E447" s="3" t="s">
        <v>183</v>
      </c>
      <c r="F447" s="3" t="s">
        <v>1256</v>
      </c>
      <c r="G447" s="4" t="s">
        <v>256</v>
      </c>
      <c r="H447" s="3"/>
      <c r="I447" s="3">
        <v>0</v>
      </c>
      <c r="J447" s="2" t="s">
        <v>1257</v>
      </c>
      <c r="K447" s="9">
        <v>45771</v>
      </c>
    </row>
    <row r="448" spans="1:11" ht="100.8">
      <c r="A448" s="3">
        <f t="shared" si="7"/>
        <v>447</v>
      </c>
      <c r="B448" s="3" t="s">
        <v>23</v>
      </c>
      <c r="C448" s="3" t="s">
        <v>180</v>
      </c>
      <c r="D448" s="55" t="s">
        <v>182</v>
      </c>
      <c r="E448" s="3" t="s">
        <v>183</v>
      </c>
      <c r="F448" s="3" t="s">
        <v>1258</v>
      </c>
      <c r="G448" s="4" t="s">
        <v>256</v>
      </c>
      <c r="H448" s="3"/>
      <c r="I448" s="3">
        <v>0</v>
      </c>
      <c r="J448" s="2" t="s">
        <v>1259</v>
      </c>
      <c r="K448" s="9">
        <v>45771</v>
      </c>
    </row>
    <row r="449" spans="1:11" ht="100.8">
      <c r="A449" s="3">
        <f t="shared" si="7"/>
        <v>448</v>
      </c>
      <c r="B449" s="3" t="s">
        <v>23</v>
      </c>
      <c r="C449" s="3" t="s">
        <v>180</v>
      </c>
      <c r="D449" s="55" t="s">
        <v>182</v>
      </c>
      <c r="E449" s="3" t="s">
        <v>183</v>
      </c>
      <c r="F449" s="3" t="s">
        <v>1260</v>
      </c>
      <c r="G449" s="4" t="s">
        <v>256</v>
      </c>
      <c r="H449" s="3"/>
      <c r="I449" s="3">
        <v>0</v>
      </c>
      <c r="J449" s="2" t="s">
        <v>1261</v>
      </c>
      <c r="K449" s="9">
        <v>45771</v>
      </c>
    </row>
    <row r="450" spans="1:11" ht="100.8">
      <c r="A450" s="3">
        <f t="shared" si="7"/>
        <v>449</v>
      </c>
      <c r="B450" s="3" t="s">
        <v>23</v>
      </c>
      <c r="C450" s="3" t="s">
        <v>180</v>
      </c>
      <c r="D450" s="55" t="s">
        <v>182</v>
      </c>
      <c r="E450" s="3" t="s">
        <v>183</v>
      </c>
      <c r="F450" s="3" t="s">
        <v>1262</v>
      </c>
      <c r="G450" s="4" t="s">
        <v>256</v>
      </c>
      <c r="H450" s="3"/>
      <c r="I450" s="3">
        <v>0</v>
      </c>
      <c r="J450" s="2" t="s">
        <v>1263</v>
      </c>
      <c r="K450" s="9">
        <v>45771</v>
      </c>
    </row>
    <row r="451" spans="1:11" ht="100.8">
      <c r="A451" s="3">
        <f t="shared" si="7"/>
        <v>450</v>
      </c>
      <c r="B451" s="3" t="s">
        <v>23</v>
      </c>
      <c r="C451" s="3" t="s">
        <v>180</v>
      </c>
      <c r="D451" s="55" t="s">
        <v>182</v>
      </c>
      <c r="E451" s="3" t="s">
        <v>183</v>
      </c>
      <c r="F451" s="3" t="s">
        <v>1264</v>
      </c>
      <c r="G451" s="4" t="s">
        <v>256</v>
      </c>
      <c r="H451" s="3"/>
      <c r="I451" s="3">
        <v>0</v>
      </c>
      <c r="J451" s="2" t="s">
        <v>1265</v>
      </c>
      <c r="K451" s="9">
        <v>45771</v>
      </c>
    </row>
    <row r="452" spans="1:11" ht="100.8">
      <c r="A452" s="3">
        <f t="shared" si="7"/>
        <v>451</v>
      </c>
      <c r="B452" s="3" t="s">
        <v>23</v>
      </c>
      <c r="C452" s="3" t="s">
        <v>180</v>
      </c>
      <c r="D452" s="55" t="s">
        <v>182</v>
      </c>
      <c r="E452" s="3" t="s">
        <v>183</v>
      </c>
      <c r="F452" s="3" t="s">
        <v>1266</v>
      </c>
      <c r="G452" s="4" t="s">
        <v>256</v>
      </c>
      <c r="H452" s="3"/>
      <c r="I452" s="3">
        <v>0</v>
      </c>
      <c r="J452" s="2" t="s">
        <v>1267</v>
      </c>
      <c r="K452" s="9">
        <v>45771</v>
      </c>
    </row>
    <row r="453" spans="1:11" ht="86.4">
      <c r="A453" s="3">
        <f t="shared" si="7"/>
        <v>452</v>
      </c>
      <c r="B453" s="3" t="s">
        <v>23</v>
      </c>
      <c r="C453" s="3" t="s">
        <v>180</v>
      </c>
      <c r="D453" s="55" t="s">
        <v>182</v>
      </c>
      <c r="E453" s="3" t="s">
        <v>183</v>
      </c>
      <c r="F453" s="3" t="s">
        <v>1268</v>
      </c>
      <c r="G453" s="4" t="s">
        <v>256</v>
      </c>
      <c r="H453" s="3"/>
      <c r="I453" s="3">
        <v>0</v>
      </c>
      <c r="J453" s="2" t="s">
        <v>1269</v>
      </c>
      <c r="K453" s="9">
        <v>45771</v>
      </c>
    </row>
    <row r="454" spans="1:11" ht="86.4">
      <c r="A454" s="3">
        <f t="shared" si="7"/>
        <v>453</v>
      </c>
      <c r="B454" s="3" t="s">
        <v>23</v>
      </c>
      <c r="C454" s="3" t="s">
        <v>180</v>
      </c>
      <c r="D454" s="55" t="s">
        <v>182</v>
      </c>
      <c r="E454" s="3" t="s">
        <v>183</v>
      </c>
      <c r="F454" s="3" t="s">
        <v>1270</v>
      </c>
      <c r="G454" s="4" t="s">
        <v>256</v>
      </c>
      <c r="H454" s="3"/>
      <c r="I454" s="3">
        <v>0</v>
      </c>
      <c r="J454" s="2" t="s">
        <v>1271</v>
      </c>
      <c r="K454" s="9">
        <v>45771</v>
      </c>
    </row>
    <row r="455" spans="1:11" ht="86.4">
      <c r="A455" s="3">
        <f t="shared" si="7"/>
        <v>454</v>
      </c>
      <c r="B455" s="3" t="s">
        <v>23</v>
      </c>
      <c r="C455" s="3" t="s">
        <v>180</v>
      </c>
      <c r="D455" s="55" t="s">
        <v>182</v>
      </c>
      <c r="E455" s="3" t="s">
        <v>183</v>
      </c>
      <c r="F455" s="3" t="s">
        <v>1272</v>
      </c>
      <c r="G455" s="4" t="s">
        <v>256</v>
      </c>
      <c r="H455" s="3"/>
      <c r="I455" s="3">
        <v>0</v>
      </c>
      <c r="J455" s="2" t="s">
        <v>1273</v>
      </c>
      <c r="K455" s="9">
        <v>45771</v>
      </c>
    </row>
    <row r="456" spans="1:11" ht="86.4">
      <c r="A456" s="3">
        <f t="shared" si="7"/>
        <v>455</v>
      </c>
      <c r="B456" s="3" t="s">
        <v>23</v>
      </c>
      <c r="C456" s="3" t="s">
        <v>180</v>
      </c>
      <c r="D456" s="55" t="s">
        <v>182</v>
      </c>
      <c r="E456" s="3" t="s">
        <v>183</v>
      </c>
      <c r="F456" s="3" t="s">
        <v>1274</v>
      </c>
      <c r="G456" s="4" t="s">
        <v>256</v>
      </c>
      <c r="H456" s="3"/>
      <c r="I456" s="3">
        <v>0</v>
      </c>
      <c r="J456" s="2" t="s">
        <v>1275</v>
      </c>
      <c r="K456" s="9">
        <v>45771</v>
      </c>
    </row>
    <row r="457" spans="1:11" ht="86.4">
      <c r="A457" s="3">
        <f t="shared" si="7"/>
        <v>456</v>
      </c>
      <c r="B457" s="3" t="s">
        <v>23</v>
      </c>
      <c r="C457" s="3" t="s">
        <v>180</v>
      </c>
      <c r="D457" s="55" t="s">
        <v>182</v>
      </c>
      <c r="E457" s="3" t="s">
        <v>183</v>
      </c>
      <c r="F457" s="3" t="s">
        <v>1276</v>
      </c>
      <c r="G457" s="4" t="s">
        <v>256</v>
      </c>
      <c r="H457" s="3"/>
      <c r="I457" s="3">
        <v>0</v>
      </c>
      <c r="J457" s="2" t="s">
        <v>1277</v>
      </c>
      <c r="K457" s="9">
        <v>45771</v>
      </c>
    </row>
    <row r="458" spans="1:11" ht="43.2">
      <c r="A458" s="3">
        <f t="shared" si="7"/>
        <v>457</v>
      </c>
      <c r="B458" s="3" t="s">
        <v>23</v>
      </c>
      <c r="C458" s="3" t="s">
        <v>180</v>
      </c>
      <c r="D458" s="55" t="s">
        <v>182</v>
      </c>
      <c r="E458" s="3" t="s">
        <v>183</v>
      </c>
      <c r="F458" s="3" t="s">
        <v>225</v>
      </c>
      <c r="G458" s="4" t="s">
        <v>226</v>
      </c>
      <c r="H458" s="3" t="s">
        <v>352</v>
      </c>
      <c r="I458" s="3" t="s">
        <v>1278</v>
      </c>
      <c r="J458" s="4" t="s">
        <v>1279</v>
      </c>
      <c r="K458" s="9">
        <v>45771</v>
      </c>
    </row>
    <row r="459" spans="1:11" ht="28.8">
      <c r="A459" s="3">
        <f t="shared" si="7"/>
        <v>458</v>
      </c>
      <c r="B459" s="3" t="s">
        <v>23</v>
      </c>
      <c r="C459" s="3"/>
      <c r="D459" s="3" t="s">
        <v>186</v>
      </c>
      <c r="E459" s="3" t="s">
        <v>187</v>
      </c>
      <c r="F459" s="3" t="s">
        <v>1280</v>
      </c>
      <c r="G459" s="4" t="s">
        <v>234</v>
      </c>
      <c r="H459" s="65"/>
      <c r="I459" s="3"/>
      <c r="J459" s="17" t="s">
        <v>1281</v>
      </c>
      <c r="K459" s="18">
        <v>45686</v>
      </c>
    </row>
    <row r="460" spans="1:11" ht="28.8">
      <c r="A460" s="3">
        <f t="shared" si="7"/>
        <v>459</v>
      </c>
      <c r="B460" s="3" t="s">
        <v>23</v>
      </c>
      <c r="C460" s="3"/>
      <c r="D460" s="3" t="s">
        <v>186</v>
      </c>
      <c r="E460" s="3" t="s">
        <v>187</v>
      </c>
      <c r="F460" s="3" t="s">
        <v>1282</v>
      </c>
      <c r="G460" s="3" t="s">
        <v>234</v>
      </c>
      <c r="H460" s="65"/>
      <c r="I460" s="3"/>
      <c r="J460" s="17" t="s">
        <v>1283</v>
      </c>
      <c r="K460" s="18">
        <v>45686</v>
      </c>
    </row>
    <row r="461" spans="1:11" ht="43.2">
      <c r="A461" s="3">
        <f t="shared" si="7"/>
        <v>460</v>
      </c>
      <c r="B461" s="3" t="s">
        <v>23</v>
      </c>
      <c r="C461" s="3"/>
      <c r="D461" s="3" t="s">
        <v>186</v>
      </c>
      <c r="E461" s="3" t="s">
        <v>187</v>
      </c>
      <c r="F461" s="3" t="s">
        <v>1284</v>
      </c>
      <c r="G461" s="3" t="s">
        <v>234</v>
      </c>
      <c r="H461" s="65"/>
      <c r="I461" s="3"/>
      <c r="J461" s="17" t="s">
        <v>1285</v>
      </c>
      <c r="K461" s="18">
        <v>45686</v>
      </c>
    </row>
    <row r="462" spans="1:11" ht="28.8">
      <c r="A462" s="3">
        <f t="shared" ref="A462:A524" si="8">ROW()-1</f>
        <v>461</v>
      </c>
      <c r="B462" s="3" t="s">
        <v>23</v>
      </c>
      <c r="C462" s="3" t="s">
        <v>189</v>
      </c>
      <c r="D462" t="s">
        <v>190</v>
      </c>
      <c r="E462" t="s">
        <v>191</v>
      </c>
      <c r="F462" s="26" t="s">
        <v>1286</v>
      </c>
      <c r="G462" s="4" t="s">
        <v>231</v>
      </c>
      <c r="H462" s="90"/>
      <c r="I462" s="26">
        <v>1207058820</v>
      </c>
      <c r="J462" s="27" t="s">
        <v>1287</v>
      </c>
      <c r="K462" s="9">
        <v>45751</v>
      </c>
    </row>
    <row r="463" spans="1:11" ht="43.2">
      <c r="A463" s="3">
        <f t="shared" si="8"/>
        <v>462</v>
      </c>
      <c r="B463" s="3" t="s">
        <v>23</v>
      </c>
      <c r="C463" s="3" t="s">
        <v>189</v>
      </c>
      <c r="D463" t="s">
        <v>190</v>
      </c>
      <c r="E463" t="s">
        <v>191</v>
      </c>
      <c r="F463" s="26" t="s">
        <v>1288</v>
      </c>
      <c r="G463" s="4" t="s">
        <v>231</v>
      </c>
      <c r="H463" s="90"/>
      <c r="I463" s="26">
        <v>0</v>
      </c>
      <c r="J463" s="27" t="s">
        <v>1289</v>
      </c>
      <c r="K463" s="9">
        <v>45751</v>
      </c>
    </row>
    <row r="464" spans="1:11" ht="57.6">
      <c r="A464" s="3">
        <f t="shared" si="8"/>
        <v>463</v>
      </c>
      <c r="B464" s="3" t="s">
        <v>23</v>
      </c>
      <c r="C464" s="3" t="s">
        <v>189</v>
      </c>
      <c r="D464" t="s">
        <v>190</v>
      </c>
      <c r="E464" t="s">
        <v>191</v>
      </c>
      <c r="F464" s="26" t="s">
        <v>1290</v>
      </c>
      <c r="G464" s="4" t="s">
        <v>231</v>
      </c>
      <c r="H464" s="90"/>
      <c r="I464" s="26">
        <v>5</v>
      </c>
      <c r="J464" s="27" t="s">
        <v>1291</v>
      </c>
      <c r="K464" s="9">
        <v>45751</v>
      </c>
    </row>
    <row r="465" spans="1:11" ht="57.6">
      <c r="A465" s="3">
        <f t="shared" si="8"/>
        <v>464</v>
      </c>
      <c r="B465" s="3" t="s">
        <v>23</v>
      </c>
      <c r="C465" s="3" t="s">
        <v>189</v>
      </c>
      <c r="D465" t="s">
        <v>190</v>
      </c>
      <c r="E465" t="s">
        <v>191</v>
      </c>
      <c r="F465" s="26" t="s">
        <v>1292</v>
      </c>
      <c r="G465" s="4" t="s">
        <v>231</v>
      </c>
      <c r="H465" s="90"/>
      <c r="I465" s="26">
        <v>5</v>
      </c>
      <c r="J465" s="27" t="s">
        <v>1293</v>
      </c>
      <c r="K465" s="9">
        <v>45751</v>
      </c>
    </row>
    <row r="466" spans="1:11" ht="100.8">
      <c r="A466" s="3">
        <f t="shared" si="8"/>
        <v>465</v>
      </c>
      <c r="B466" s="3" t="s">
        <v>23</v>
      </c>
      <c r="C466" s="3" t="s">
        <v>189</v>
      </c>
      <c r="D466" t="s">
        <v>190</v>
      </c>
      <c r="E466" t="s">
        <v>191</v>
      </c>
      <c r="F466" s="26" t="s">
        <v>1294</v>
      </c>
      <c r="G466" s="4" t="s">
        <v>231</v>
      </c>
      <c r="H466" s="90"/>
      <c r="I466" s="26">
        <v>0</v>
      </c>
      <c r="J466" s="27" t="s">
        <v>1295</v>
      </c>
      <c r="K466" s="9">
        <v>45751</v>
      </c>
    </row>
    <row r="467" spans="1:11" ht="100.8">
      <c r="A467" s="3">
        <f t="shared" si="8"/>
        <v>466</v>
      </c>
      <c r="B467" s="3" t="s">
        <v>23</v>
      </c>
      <c r="C467" s="3" t="s">
        <v>189</v>
      </c>
      <c r="D467" t="s">
        <v>190</v>
      </c>
      <c r="E467" t="s">
        <v>191</v>
      </c>
      <c r="F467" s="26" t="s">
        <v>1296</v>
      </c>
      <c r="G467" s="4" t="s">
        <v>231</v>
      </c>
      <c r="H467" s="90"/>
      <c r="I467" s="26">
        <v>0</v>
      </c>
      <c r="J467" s="27" t="s">
        <v>1297</v>
      </c>
      <c r="K467" s="9">
        <v>45751</v>
      </c>
    </row>
    <row r="468" spans="1:11" ht="100.8">
      <c r="A468" s="3">
        <f t="shared" si="8"/>
        <v>467</v>
      </c>
      <c r="B468" s="3" t="s">
        <v>23</v>
      </c>
      <c r="C468" s="3" t="s">
        <v>189</v>
      </c>
      <c r="D468" t="s">
        <v>190</v>
      </c>
      <c r="E468" t="s">
        <v>191</v>
      </c>
      <c r="F468" s="26" t="s">
        <v>1298</v>
      </c>
      <c r="G468" s="4" t="s">
        <v>231</v>
      </c>
      <c r="H468" s="90"/>
      <c r="I468" s="26">
        <v>0</v>
      </c>
      <c r="J468" s="27" t="s">
        <v>1299</v>
      </c>
      <c r="K468" s="9">
        <v>45751</v>
      </c>
    </row>
    <row r="469" spans="1:11" ht="100.8">
      <c r="A469" s="3">
        <f t="shared" si="8"/>
        <v>468</v>
      </c>
      <c r="B469" s="3" t="s">
        <v>23</v>
      </c>
      <c r="C469" s="3" t="s">
        <v>189</v>
      </c>
      <c r="D469" t="s">
        <v>190</v>
      </c>
      <c r="E469" t="s">
        <v>191</v>
      </c>
      <c r="F469" s="26" t="s">
        <v>1300</v>
      </c>
      <c r="G469" s="4" t="s">
        <v>231</v>
      </c>
      <c r="H469" s="90"/>
      <c r="I469" s="26">
        <v>0</v>
      </c>
      <c r="J469" s="27" t="s">
        <v>1301</v>
      </c>
      <c r="K469" s="9">
        <v>45751</v>
      </c>
    </row>
    <row r="470" spans="1:11" ht="100.8">
      <c r="A470" s="3">
        <f t="shared" si="8"/>
        <v>469</v>
      </c>
      <c r="B470" s="3" t="s">
        <v>23</v>
      </c>
      <c r="C470" s="3" t="s">
        <v>189</v>
      </c>
      <c r="D470" t="s">
        <v>190</v>
      </c>
      <c r="E470" t="s">
        <v>191</v>
      </c>
      <c r="F470" s="26" t="s">
        <v>1302</v>
      </c>
      <c r="G470" s="4" t="s">
        <v>231</v>
      </c>
      <c r="H470" s="90"/>
      <c r="I470" s="26">
        <v>0</v>
      </c>
      <c r="J470" s="27" t="s">
        <v>1303</v>
      </c>
      <c r="K470" s="9">
        <v>45751</v>
      </c>
    </row>
    <row r="471" spans="1:11" ht="100.8">
      <c r="A471" s="3">
        <f t="shared" si="8"/>
        <v>470</v>
      </c>
      <c r="B471" s="3" t="s">
        <v>23</v>
      </c>
      <c r="C471" s="3" t="s">
        <v>189</v>
      </c>
      <c r="D471" t="s">
        <v>190</v>
      </c>
      <c r="E471" t="s">
        <v>191</v>
      </c>
      <c r="F471" s="26" t="s">
        <v>1304</v>
      </c>
      <c r="G471" s="4" t="s">
        <v>231</v>
      </c>
      <c r="H471" s="90"/>
      <c r="I471" s="26">
        <v>0</v>
      </c>
      <c r="J471" s="27" t="s">
        <v>1305</v>
      </c>
      <c r="K471" s="9">
        <v>45751</v>
      </c>
    </row>
    <row r="472" spans="1:11" ht="100.8">
      <c r="A472" s="3">
        <f t="shared" si="8"/>
        <v>471</v>
      </c>
      <c r="B472" s="3" t="s">
        <v>23</v>
      </c>
      <c r="C472" s="3" t="s">
        <v>189</v>
      </c>
      <c r="D472" t="s">
        <v>190</v>
      </c>
      <c r="E472" t="s">
        <v>191</v>
      </c>
      <c r="F472" s="26" t="s">
        <v>1306</v>
      </c>
      <c r="G472" s="4" t="s">
        <v>231</v>
      </c>
      <c r="H472" s="90"/>
      <c r="I472" s="26">
        <v>0</v>
      </c>
      <c r="J472" s="27" t="s">
        <v>1307</v>
      </c>
      <c r="K472" s="9">
        <v>45751</v>
      </c>
    </row>
    <row r="473" spans="1:11" ht="100.8">
      <c r="A473" s="3">
        <f t="shared" si="8"/>
        <v>472</v>
      </c>
      <c r="B473" s="3" t="s">
        <v>23</v>
      </c>
      <c r="C473" s="3" t="s">
        <v>189</v>
      </c>
      <c r="D473" t="s">
        <v>190</v>
      </c>
      <c r="E473" t="s">
        <v>191</v>
      </c>
      <c r="F473" s="26" t="s">
        <v>1308</v>
      </c>
      <c r="G473" s="4" t="s">
        <v>231</v>
      </c>
      <c r="H473" s="90"/>
      <c r="I473" s="26">
        <v>0</v>
      </c>
      <c r="J473" s="27" t="s">
        <v>1309</v>
      </c>
      <c r="K473" s="9">
        <v>45751</v>
      </c>
    </row>
    <row r="474" spans="1:11">
      <c r="A474" s="3"/>
      <c r="B474" s="3"/>
      <c r="C474" s="3"/>
      <c r="F474" s="26"/>
      <c r="G474" s="4"/>
      <c r="H474" s="90"/>
      <c r="I474" s="26"/>
      <c r="J474" s="27"/>
      <c r="K474" s="9"/>
    </row>
    <row r="475" spans="1:11">
      <c r="A475" s="3"/>
      <c r="B475" s="3"/>
      <c r="C475" s="3"/>
      <c r="F475" s="26"/>
      <c r="G475" s="4"/>
      <c r="H475" s="90"/>
      <c r="I475" s="26"/>
      <c r="J475" s="27"/>
      <c r="K475" s="9"/>
    </row>
    <row r="476" spans="1:11">
      <c r="A476" s="3"/>
      <c r="B476" s="3"/>
      <c r="C476" s="3"/>
      <c r="F476" s="26"/>
      <c r="G476" s="4"/>
      <c r="H476" s="90"/>
      <c r="I476" s="26"/>
      <c r="J476" s="27"/>
      <c r="K476" s="9"/>
    </row>
    <row r="477" spans="1:11">
      <c r="A477" s="3"/>
      <c r="B477" s="3"/>
      <c r="C477" s="3"/>
      <c r="F477" s="26"/>
      <c r="G477" s="4"/>
      <c r="H477" s="90"/>
      <c r="I477" s="26"/>
      <c r="J477" s="27"/>
      <c r="K477" s="9"/>
    </row>
    <row r="478" spans="1:11" ht="100.8">
      <c r="A478" s="3">
        <f t="shared" si="8"/>
        <v>477</v>
      </c>
      <c r="B478" s="3" t="s">
        <v>23</v>
      </c>
      <c r="C478" s="3" t="s">
        <v>189</v>
      </c>
      <c r="D478" t="s">
        <v>190</v>
      </c>
      <c r="E478" t="s">
        <v>191</v>
      </c>
      <c r="F478" s="26" t="s">
        <v>1310</v>
      </c>
      <c r="G478" s="4" t="s">
        <v>231</v>
      </c>
      <c r="H478" s="90"/>
      <c r="I478" s="26">
        <v>0</v>
      </c>
      <c r="J478" s="27" t="s">
        <v>1311</v>
      </c>
      <c r="K478" s="9">
        <v>45751</v>
      </c>
    </row>
    <row r="479" spans="1:11" ht="100.8">
      <c r="A479" s="3">
        <f t="shared" si="8"/>
        <v>478</v>
      </c>
      <c r="B479" s="3" t="s">
        <v>23</v>
      </c>
      <c r="C479" s="3" t="s">
        <v>189</v>
      </c>
      <c r="D479" t="s">
        <v>190</v>
      </c>
      <c r="E479" t="s">
        <v>191</v>
      </c>
      <c r="F479" s="26" t="s">
        <v>1312</v>
      </c>
      <c r="G479" s="4" t="s">
        <v>231</v>
      </c>
      <c r="H479" s="90"/>
      <c r="I479" s="26">
        <v>0</v>
      </c>
      <c r="J479" s="27" t="s">
        <v>1313</v>
      </c>
      <c r="K479" s="9">
        <v>45751</v>
      </c>
    </row>
    <row r="480" spans="1:11" ht="100.8">
      <c r="A480" s="3">
        <f t="shared" si="8"/>
        <v>479</v>
      </c>
      <c r="B480" s="3" t="s">
        <v>23</v>
      </c>
      <c r="C480" s="3" t="s">
        <v>189</v>
      </c>
      <c r="D480" t="s">
        <v>190</v>
      </c>
      <c r="E480" t="s">
        <v>191</v>
      </c>
      <c r="F480" s="26" t="s">
        <v>1314</v>
      </c>
      <c r="G480" s="4" t="s">
        <v>231</v>
      </c>
      <c r="H480" s="90"/>
      <c r="I480" s="26">
        <v>0</v>
      </c>
      <c r="J480" s="27" t="s">
        <v>1315</v>
      </c>
      <c r="K480" s="9">
        <v>45751</v>
      </c>
    </row>
    <row r="481" spans="1:11" ht="100.8">
      <c r="A481" s="3">
        <f t="shared" si="8"/>
        <v>480</v>
      </c>
      <c r="B481" s="3" t="s">
        <v>23</v>
      </c>
      <c r="C481" s="3" t="s">
        <v>189</v>
      </c>
      <c r="D481" t="s">
        <v>190</v>
      </c>
      <c r="E481" t="s">
        <v>191</v>
      </c>
      <c r="F481" s="26" t="s">
        <v>1316</v>
      </c>
      <c r="G481" s="4" t="s">
        <v>231</v>
      </c>
      <c r="H481" s="90"/>
      <c r="I481" s="26">
        <v>0</v>
      </c>
      <c r="J481" s="27" t="s">
        <v>1317</v>
      </c>
      <c r="K481" s="9">
        <v>45751</v>
      </c>
    </row>
    <row r="482" spans="1:11" ht="100.8">
      <c r="A482" s="3">
        <f t="shared" si="8"/>
        <v>481</v>
      </c>
      <c r="B482" s="3" t="s">
        <v>23</v>
      </c>
      <c r="C482" s="3" t="s">
        <v>189</v>
      </c>
      <c r="D482" t="s">
        <v>190</v>
      </c>
      <c r="E482" t="s">
        <v>191</v>
      </c>
      <c r="F482" s="26" t="s">
        <v>1318</v>
      </c>
      <c r="G482" s="4" t="s">
        <v>231</v>
      </c>
      <c r="H482" s="90"/>
      <c r="I482" s="26">
        <v>0</v>
      </c>
      <c r="J482" s="27" t="s">
        <v>1319</v>
      </c>
      <c r="K482" s="9">
        <v>45751</v>
      </c>
    </row>
    <row r="483" spans="1:11" ht="100.8">
      <c r="A483" s="3">
        <f t="shared" si="8"/>
        <v>482</v>
      </c>
      <c r="B483" s="3" t="s">
        <v>23</v>
      </c>
      <c r="C483" s="3" t="s">
        <v>189</v>
      </c>
      <c r="D483" t="s">
        <v>190</v>
      </c>
      <c r="E483" t="s">
        <v>191</v>
      </c>
      <c r="F483" s="26" t="s">
        <v>1320</v>
      </c>
      <c r="G483" s="4" t="s">
        <v>231</v>
      </c>
      <c r="H483" s="90"/>
      <c r="I483" s="26">
        <v>0</v>
      </c>
      <c r="J483" s="27" t="s">
        <v>1321</v>
      </c>
      <c r="K483" s="9">
        <v>45751</v>
      </c>
    </row>
    <row r="484" spans="1:11" ht="100.8">
      <c r="A484" s="3">
        <f t="shared" si="8"/>
        <v>483</v>
      </c>
      <c r="B484" s="3" t="s">
        <v>23</v>
      </c>
      <c r="C484" s="3" t="s">
        <v>189</v>
      </c>
      <c r="D484" t="s">
        <v>190</v>
      </c>
      <c r="E484" t="s">
        <v>191</v>
      </c>
      <c r="F484" s="26" t="s">
        <v>1322</v>
      </c>
      <c r="G484" s="4" t="s">
        <v>231</v>
      </c>
      <c r="H484" s="90"/>
      <c r="I484" s="26">
        <v>0</v>
      </c>
      <c r="J484" s="27" t="s">
        <v>1323</v>
      </c>
      <c r="K484" s="9">
        <v>45751</v>
      </c>
    </row>
    <row r="485" spans="1:11" ht="100.8">
      <c r="A485" s="3">
        <f t="shared" si="8"/>
        <v>484</v>
      </c>
      <c r="B485" s="3" t="s">
        <v>23</v>
      </c>
      <c r="C485" s="3" t="s">
        <v>189</v>
      </c>
      <c r="D485" t="s">
        <v>190</v>
      </c>
      <c r="E485" t="s">
        <v>191</v>
      </c>
      <c r="F485" s="26" t="s">
        <v>1324</v>
      </c>
      <c r="G485" s="4" t="s">
        <v>231</v>
      </c>
      <c r="H485" s="90"/>
      <c r="I485" s="26">
        <v>0</v>
      </c>
      <c r="J485" s="27" t="s">
        <v>1325</v>
      </c>
      <c r="K485" s="9">
        <v>45751</v>
      </c>
    </row>
    <row r="486" spans="1:11">
      <c r="A486" s="3"/>
      <c r="B486" s="3"/>
      <c r="C486" s="3"/>
      <c r="F486" s="26"/>
      <c r="G486" s="4"/>
      <c r="H486" s="90"/>
      <c r="I486" s="26"/>
      <c r="J486" s="27"/>
      <c r="K486" s="9"/>
    </row>
    <row r="487" spans="1:11">
      <c r="A487" s="3"/>
      <c r="B487" s="3"/>
      <c r="C487" s="3"/>
      <c r="F487" s="26"/>
      <c r="G487" s="4"/>
      <c r="H487" s="90"/>
      <c r="I487" s="26"/>
      <c r="J487" s="27"/>
      <c r="K487" s="9"/>
    </row>
    <row r="488" spans="1:11">
      <c r="A488" s="3"/>
      <c r="B488" s="3"/>
      <c r="C488" s="3"/>
      <c r="F488" s="26"/>
      <c r="G488" s="4"/>
      <c r="H488" s="90"/>
      <c r="I488" s="26"/>
      <c r="J488" s="27"/>
      <c r="K488" s="9"/>
    </row>
    <row r="489" spans="1:11">
      <c r="A489" s="3"/>
      <c r="B489" s="3"/>
      <c r="C489" s="3"/>
      <c r="F489" s="26"/>
      <c r="G489" s="4"/>
      <c r="H489" s="90"/>
      <c r="I489" s="26"/>
      <c r="J489" s="27"/>
      <c r="K489" s="9"/>
    </row>
    <row r="490" spans="1:11" ht="72">
      <c r="A490" s="3">
        <f t="shared" si="8"/>
        <v>489</v>
      </c>
      <c r="B490" s="3" t="s">
        <v>23</v>
      </c>
      <c r="C490" s="3" t="s">
        <v>189</v>
      </c>
      <c r="D490" t="s">
        <v>190</v>
      </c>
      <c r="E490" t="s">
        <v>191</v>
      </c>
      <c r="F490" s="26" t="s">
        <v>1326</v>
      </c>
      <c r="G490" s="4" t="s">
        <v>256</v>
      </c>
      <c r="H490" s="90"/>
      <c r="I490" s="26">
        <v>8.0000000000000002E-3</v>
      </c>
      <c r="J490" s="27" t="s">
        <v>1327</v>
      </c>
      <c r="K490" s="9">
        <v>45751</v>
      </c>
    </row>
    <row r="491" spans="1:11" ht="72">
      <c r="A491" s="3">
        <f t="shared" si="8"/>
        <v>490</v>
      </c>
      <c r="B491" s="3" t="s">
        <v>23</v>
      </c>
      <c r="C491" s="3" t="s">
        <v>189</v>
      </c>
      <c r="D491" t="s">
        <v>190</v>
      </c>
      <c r="E491" t="s">
        <v>191</v>
      </c>
      <c r="F491" s="26" t="s">
        <v>1328</v>
      </c>
      <c r="G491" s="4" t="s">
        <v>256</v>
      </c>
      <c r="H491" s="90"/>
      <c r="I491" s="26">
        <v>8.9999999999999993E-3</v>
      </c>
      <c r="J491" s="27" t="s">
        <v>1329</v>
      </c>
      <c r="K491" s="9">
        <v>45751</v>
      </c>
    </row>
    <row r="492" spans="1:11" ht="72">
      <c r="A492" s="3">
        <f t="shared" si="8"/>
        <v>491</v>
      </c>
      <c r="B492" s="3" t="s">
        <v>23</v>
      </c>
      <c r="C492" s="3" t="s">
        <v>189</v>
      </c>
      <c r="D492" t="s">
        <v>190</v>
      </c>
      <c r="E492" t="s">
        <v>191</v>
      </c>
      <c r="F492" s="26" t="s">
        <v>1330</v>
      </c>
      <c r="G492" s="4" t="s">
        <v>256</v>
      </c>
      <c r="H492" s="90"/>
      <c r="I492" s="26">
        <v>3.0000000000000001E-3</v>
      </c>
      <c r="J492" s="27" t="s">
        <v>1331</v>
      </c>
      <c r="K492" s="9">
        <v>45751</v>
      </c>
    </row>
    <row r="493" spans="1:11" ht="72">
      <c r="A493" s="3">
        <f t="shared" si="8"/>
        <v>492</v>
      </c>
      <c r="B493" s="3" t="s">
        <v>23</v>
      </c>
      <c r="C493" s="3" t="s">
        <v>189</v>
      </c>
      <c r="D493" t="s">
        <v>190</v>
      </c>
      <c r="E493" t="s">
        <v>191</v>
      </c>
      <c r="F493" s="26" t="s">
        <v>1332</v>
      </c>
      <c r="G493" s="4" t="s">
        <v>256</v>
      </c>
      <c r="H493" s="90"/>
      <c r="I493" s="26">
        <v>6.0000000000000001E-3</v>
      </c>
      <c r="J493" s="27" t="s">
        <v>1333</v>
      </c>
      <c r="K493" s="9">
        <v>45751</v>
      </c>
    </row>
    <row r="494" spans="1:11" ht="72">
      <c r="A494" s="3">
        <f t="shared" si="8"/>
        <v>493</v>
      </c>
      <c r="B494" s="3" t="s">
        <v>23</v>
      </c>
      <c r="C494" s="3" t="s">
        <v>189</v>
      </c>
      <c r="D494" t="s">
        <v>190</v>
      </c>
      <c r="E494" t="s">
        <v>191</v>
      </c>
      <c r="F494" s="26" t="s">
        <v>1334</v>
      </c>
      <c r="G494" s="4" t="s">
        <v>256</v>
      </c>
      <c r="H494" s="90"/>
      <c r="I494" s="26">
        <v>0</v>
      </c>
      <c r="J494" s="27" t="s">
        <v>1335</v>
      </c>
      <c r="K494" s="9">
        <v>45751</v>
      </c>
    </row>
    <row r="495" spans="1:11" ht="72">
      <c r="A495" s="3">
        <f t="shared" si="8"/>
        <v>494</v>
      </c>
      <c r="B495" s="3" t="s">
        <v>23</v>
      </c>
      <c r="C495" s="3" t="s">
        <v>189</v>
      </c>
      <c r="D495" t="s">
        <v>190</v>
      </c>
      <c r="E495" t="s">
        <v>191</v>
      </c>
      <c r="F495" s="26" t="s">
        <v>1336</v>
      </c>
      <c r="G495" s="4" t="s">
        <v>256</v>
      </c>
      <c r="H495" s="90"/>
      <c r="I495" s="26">
        <v>4.0000000000000001E-3</v>
      </c>
      <c r="J495" s="27" t="s">
        <v>1337</v>
      </c>
      <c r="K495" s="9">
        <v>45751</v>
      </c>
    </row>
    <row r="496" spans="1:11" ht="100.8">
      <c r="A496" s="3">
        <f t="shared" si="8"/>
        <v>495</v>
      </c>
      <c r="B496" s="3" t="s">
        <v>23</v>
      </c>
      <c r="C496" s="3" t="s">
        <v>189</v>
      </c>
      <c r="D496" t="s">
        <v>190</v>
      </c>
      <c r="E496" t="s">
        <v>191</v>
      </c>
      <c r="F496" s="26" t="s">
        <v>1338</v>
      </c>
      <c r="G496" s="4" t="s">
        <v>256</v>
      </c>
      <c r="H496" s="90"/>
      <c r="I496" s="26">
        <v>0.128</v>
      </c>
      <c r="J496" s="27" t="s">
        <v>1339</v>
      </c>
      <c r="K496" s="9">
        <v>45751</v>
      </c>
    </row>
    <row r="497" spans="1:11" ht="100.8">
      <c r="A497" s="3">
        <f t="shared" si="8"/>
        <v>496</v>
      </c>
      <c r="B497" s="3" t="s">
        <v>23</v>
      </c>
      <c r="C497" s="3" t="s">
        <v>189</v>
      </c>
      <c r="D497" t="s">
        <v>190</v>
      </c>
      <c r="E497" t="s">
        <v>191</v>
      </c>
      <c r="F497" s="26" t="s">
        <v>1340</v>
      </c>
      <c r="G497" s="4" t="s">
        <v>256</v>
      </c>
      <c r="H497" s="90"/>
      <c r="I497" s="26">
        <v>0.23300000000000001</v>
      </c>
      <c r="J497" s="27" t="s">
        <v>1341</v>
      </c>
      <c r="K497" s="9">
        <v>45751</v>
      </c>
    </row>
    <row r="498" spans="1:11" ht="86.4">
      <c r="A498" s="3">
        <f t="shared" si="8"/>
        <v>497</v>
      </c>
      <c r="B498" s="3" t="s">
        <v>23</v>
      </c>
      <c r="C498" s="3" t="s">
        <v>189</v>
      </c>
      <c r="D498" t="s">
        <v>190</v>
      </c>
      <c r="E498" t="s">
        <v>191</v>
      </c>
      <c r="F498" s="26" t="s">
        <v>1342</v>
      </c>
      <c r="G498" s="4" t="s">
        <v>256</v>
      </c>
      <c r="H498" s="90"/>
      <c r="I498" s="26">
        <v>6.2E-2</v>
      </c>
      <c r="J498" s="27" t="s">
        <v>1343</v>
      </c>
      <c r="K498" s="9">
        <v>45751</v>
      </c>
    </row>
    <row r="499" spans="1:11" ht="86.4">
      <c r="A499" s="3">
        <f t="shared" si="8"/>
        <v>498</v>
      </c>
      <c r="B499" s="3" t="s">
        <v>23</v>
      </c>
      <c r="C499" s="3" t="s">
        <v>189</v>
      </c>
      <c r="D499" t="s">
        <v>190</v>
      </c>
      <c r="E499" t="s">
        <v>191</v>
      </c>
      <c r="F499" s="26" t="s">
        <v>1344</v>
      </c>
      <c r="G499" s="4" t="s">
        <v>256</v>
      </c>
      <c r="H499" s="90"/>
      <c r="I499" s="26">
        <v>0.13</v>
      </c>
      <c r="J499" s="27" t="s">
        <v>1345</v>
      </c>
      <c r="K499" s="9">
        <v>45751</v>
      </c>
    </row>
    <row r="500" spans="1:11" ht="86.4">
      <c r="A500" s="3">
        <f t="shared" si="8"/>
        <v>499</v>
      </c>
      <c r="B500" s="3" t="s">
        <v>23</v>
      </c>
      <c r="C500" s="3" t="s">
        <v>189</v>
      </c>
      <c r="D500" t="s">
        <v>190</v>
      </c>
      <c r="E500" t="s">
        <v>191</v>
      </c>
      <c r="F500" s="26" t="s">
        <v>1346</v>
      </c>
      <c r="G500" s="4" t="s">
        <v>256</v>
      </c>
      <c r="H500" s="90"/>
      <c r="I500" s="26">
        <v>1.6E-2</v>
      </c>
      <c r="J500" s="27" t="s">
        <v>1347</v>
      </c>
      <c r="K500" s="9">
        <v>45751</v>
      </c>
    </row>
    <row r="501" spans="1:11" ht="86.4">
      <c r="A501" s="3">
        <f t="shared" si="8"/>
        <v>500</v>
      </c>
      <c r="B501" s="3" t="s">
        <v>23</v>
      </c>
      <c r="C501" s="3" t="s">
        <v>189</v>
      </c>
      <c r="D501" t="s">
        <v>190</v>
      </c>
      <c r="E501" t="s">
        <v>191</v>
      </c>
      <c r="F501" s="26" t="s">
        <v>1348</v>
      </c>
      <c r="G501" s="4" t="s">
        <v>256</v>
      </c>
      <c r="H501" s="90"/>
      <c r="I501" s="26">
        <v>0.06</v>
      </c>
      <c r="J501" s="27" t="s">
        <v>1349</v>
      </c>
      <c r="K501" s="9">
        <v>45751</v>
      </c>
    </row>
    <row r="502" spans="1:11">
      <c r="A502" s="3"/>
      <c r="B502" s="3"/>
      <c r="C502" s="3"/>
      <c r="F502" s="26"/>
      <c r="G502" s="4"/>
      <c r="H502" s="90"/>
      <c r="I502" s="26"/>
      <c r="J502" s="27"/>
      <c r="K502" s="9"/>
    </row>
    <row r="503" spans="1:11">
      <c r="A503" s="3"/>
      <c r="B503" s="3"/>
      <c r="C503" s="3"/>
      <c r="F503" s="26"/>
      <c r="G503" s="4"/>
      <c r="H503" s="90"/>
      <c r="I503" s="26"/>
      <c r="J503" s="27"/>
      <c r="K503" s="9"/>
    </row>
    <row r="504" spans="1:11" ht="129.6">
      <c r="A504" s="3">
        <f t="shared" si="8"/>
        <v>503</v>
      </c>
      <c r="B504" s="3" t="s">
        <v>23</v>
      </c>
      <c r="C504" s="3" t="s">
        <v>189</v>
      </c>
      <c r="D504" t="s">
        <v>190</v>
      </c>
      <c r="E504" t="s">
        <v>191</v>
      </c>
      <c r="F504" s="26" t="s">
        <v>1350</v>
      </c>
      <c r="G504" s="4" t="s">
        <v>231</v>
      </c>
      <c r="H504" s="90"/>
      <c r="I504" s="26">
        <v>7</v>
      </c>
      <c r="J504" s="27" t="s">
        <v>1351</v>
      </c>
      <c r="K504" s="9">
        <v>45751</v>
      </c>
    </row>
    <row r="505" spans="1:11" ht="115.2">
      <c r="A505" s="3">
        <f t="shared" si="8"/>
        <v>504</v>
      </c>
      <c r="B505" s="3" t="s">
        <v>23</v>
      </c>
      <c r="C505" s="3" t="s">
        <v>189</v>
      </c>
      <c r="D505" t="s">
        <v>190</v>
      </c>
      <c r="E505" t="s">
        <v>191</v>
      </c>
      <c r="F505" s="26" t="s">
        <v>1352</v>
      </c>
      <c r="G505" s="4" t="s">
        <v>231</v>
      </c>
      <c r="H505" s="90"/>
      <c r="I505" s="26">
        <v>78</v>
      </c>
      <c r="J505" s="27" t="s">
        <v>1353</v>
      </c>
      <c r="K505" s="9">
        <v>45751</v>
      </c>
    </row>
    <row r="506" spans="1:11">
      <c r="A506" s="3"/>
      <c r="B506" s="3"/>
      <c r="C506" s="3"/>
      <c r="F506" s="26"/>
      <c r="G506" s="4"/>
      <c r="H506" s="90"/>
      <c r="I506" s="26"/>
      <c r="J506" s="27"/>
      <c r="K506" s="9"/>
    </row>
    <row r="507" spans="1:11">
      <c r="A507" s="3"/>
      <c r="B507" s="3"/>
      <c r="C507" s="3"/>
      <c r="F507" s="26"/>
      <c r="G507" s="4"/>
      <c r="H507" s="90"/>
      <c r="I507" s="26"/>
      <c r="J507" s="27"/>
      <c r="K507" s="9"/>
    </row>
    <row r="508" spans="1:11">
      <c r="A508" s="3"/>
      <c r="B508" s="3"/>
      <c r="C508" s="3"/>
      <c r="F508" s="26"/>
      <c r="G508" s="4"/>
      <c r="H508" s="90"/>
      <c r="I508" s="26"/>
      <c r="J508" s="27"/>
      <c r="K508" s="9"/>
    </row>
    <row r="509" spans="1:11" ht="187.2">
      <c r="A509" s="3">
        <f t="shared" si="8"/>
        <v>508</v>
      </c>
      <c r="B509" s="3" t="s">
        <v>23</v>
      </c>
      <c r="C509" s="3" t="s">
        <v>189</v>
      </c>
      <c r="D509" t="s">
        <v>190</v>
      </c>
      <c r="E509" t="s">
        <v>191</v>
      </c>
      <c r="F509" s="26" t="s">
        <v>1354</v>
      </c>
      <c r="G509" s="4" t="s">
        <v>231</v>
      </c>
      <c r="H509" s="90"/>
      <c r="I509" s="26">
        <v>0</v>
      </c>
      <c r="J509" s="27" t="s">
        <v>1355</v>
      </c>
      <c r="K509" s="9">
        <v>45751</v>
      </c>
    </row>
    <row r="510" spans="1:11">
      <c r="A510" s="3"/>
      <c r="B510" s="3"/>
      <c r="C510" s="3"/>
      <c r="F510" s="26"/>
      <c r="G510" s="4"/>
      <c r="H510" s="90"/>
      <c r="I510" s="26"/>
      <c r="J510" s="27"/>
      <c r="K510" s="9"/>
    </row>
    <row r="511" spans="1:11">
      <c r="A511" s="3"/>
      <c r="B511" s="3"/>
      <c r="C511" s="3"/>
      <c r="F511" s="26"/>
      <c r="G511" s="4"/>
      <c r="H511" s="90"/>
      <c r="I511" s="26"/>
      <c r="J511" s="27"/>
      <c r="K511" s="9"/>
    </row>
    <row r="512" spans="1:11" ht="187.2">
      <c r="A512" s="3">
        <f t="shared" si="8"/>
        <v>511</v>
      </c>
      <c r="B512" s="3" t="s">
        <v>23</v>
      </c>
      <c r="C512" s="3" t="s">
        <v>189</v>
      </c>
      <c r="D512" t="s">
        <v>190</v>
      </c>
      <c r="E512" t="s">
        <v>191</v>
      </c>
      <c r="F512" s="26" t="s">
        <v>1356</v>
      </c>
      <c r="G512" s="4" t="s">
        <v>231</v>
      </c>
      <c r="H512" s="90"/>
      <c r="I512" s="26">
        <v>0</v>
      </c>
      <c r="J512" s="27" t="s">
        <v>1357</v>
      </c>
      <c r="K512" s="9">
        <v>45751</v>
      </c>
    </row>
    <row r="513" spans="1:11">
      <c r="A513" s="3"/>
      <c r="B513" s="3"/>
      <c r="C513" s="3"/>
      <c r="F513" s="26"/>
      <c r="G513" s="4"/>
      <c r="H513" s="90"/>
      <c r="I513" s="26"/>
      <c r="J513" s="27"/>
      <c r="K513" s="9"/>
    </row>
    <row r="514" spans="1:11">
      <c r="A514" s="3"/>
      <c r="B514" s="3"/>
      <c r="C514" s="3"/>
      <c r="F514" s="26"/>
      <c r="G514" s="4"/>
      <c r="H514" s="90"/>
      <c r="I514" s="26"/>
      <c r="J514" s="27"/>
      <c r="K514" s="9"/>
    </row>
    <row r="515" spans="1:11" ht="158.4">
      <c r="A515" s="3">
        <f t="shared" si="8"/>
        <v>514</v>
      </c>
      <c r="B515" s="3" t="s">
        <v>23</v>
      </c>
      <c r="C515" s="3" t="s">
        <v>189</v>
      </c>
      <c r="D515" t="s">
        <v>190</v>
      </c>
      <c r="E515" t="s">
        <v>191</v>
      </c>
      <c r="F515" s="26" t="s">
        <v>1358</v>
      </c>
      <c r="G515" s="4" t="s">
        <v>231</v>
      </c>
      <c r="H515" s="90"/>
      <c r="I515" s="26">
        <v>0</v>
      </c>
      <c r="J515" s="27" t="s">
        <v>1359</v>
      </c>
      <c r="K515" s="9">
        <v>45751</v>
      </c>
    </row>
    <row r="516" spans="1:11">
      <c r="A516" s="3"/>
      <c r="B516" s="3"/>
      <c r="C516" s="3"/>
      <c r="F516" s="26"/>
      <c r="G516" s="4"/>
      <c r="H516" s="90"/>
      <c r="I516" s="26"/>
      <c r="J516" s="27"/>
      <c r="K516" s="9"/>
    </row>
    <row r="517" spans="1:11">
      <c r="A517" s="3"/>
      <c r="B517" s="3"/>
      <c r="C517" s="3"/>
      <c r="F517" s="26"/>
      <c r="G517" s="4"/>
      <c r="H517" s="90"/>
      <c r="I517" s="26"/>
      <c r="J517" s="27"/>
      <c r="K517" s="9"/>
    </row>
    <row r="518" spans="1:11" ht="187.2">
      <c r="A518" s="3">
        <f t="shared" si="8"/>
        <v>517</v>
      </c>
      <c r="B518" s="3" t="s">
        <v>23</v>
      </c>
      <c r="C518" s="3" t="s">
        <v>189</v>
      </c>
      <c r="D518" t="s">
        <v>190</v>
      </c>
      <c r="E518" t="s">
        <v>191</v>
      </c>
      <c r="F518" s="26" t="s">
        <v>1360</v>
      </c>
      <c r="G518" s="4" t="s">
        <v>231</v>
      </c>
      <c r="H518" s="90"/>
      <c r="I518" s="26">
        <v>0</v>
      </c>
      <c r="J518" s="27" t="s">
        <v>1361</v>
      </c>
      <c r="K518" s="9">
        <v>45751</v>
      </c>
    </row>
    <row r="519" spans="1:11">
      <c r="A519" s="3"/>
      <c r="B519" s="3"/>
      <c r="C519" s="3"/>
      <c r="F519" s="26"/>
      <c r="G519" s="4"/>
      <c r="H519" s="90"/>
      <c r="I519" s="26"/>
      <c r="J519" s="27"/>
      <c r="K519" s="9"/>
    </row>
    <row r="520" spans="1:11">
      <c r="A520" s="3"/>
      <c r="B520" s="3"/>
      <c r="C520" s="3"/>
      <c r="F520" s="26"/>
      <c r="G520" s="4"/>
      <c r="H520" s="90"/>
      <c r="I520" s="26"/>
      <c r="J520" s="27"/>
      <c r="K520" s="9"/>
    </row>
    <row r="521" spans="1:11" ht="201.6">
      <c r="A521" s="3">
        <f t="shared" si="8"/>
        <v>520</v>
      </c>
      <c r="B521" s="3" t="s">
        <v>23</v>
      </c>
      <c r="C521" s="3" t="s">
        <v>189</v>
      </c>
      <c r="D521" t="s">
        <v>190</v>
      </c>
      <c r="E521" t="s">
        <v>191</v>
      </c>
      <c r="F521" s="26" t="s">
        <v>1362</v>
      </c>
      <c r="G521" s="4" t="s">
        <v>231</v>
      </c>
      <c r="H521" s="90"/>
      <c r="I521" s="26">
        <v>0</v>
      </c>
      <c r="J521" s="27" t="s">
        <v>1363</v>
      </c>
      <c r="K521" s="9">
        <v>45751</v>
      </c>
    </row>
    <row r="522" spans="1:11">
      <c r="A522" s="3"/>
      <c r="B522" s="3"/>
      <c r="C522" s="3"/>
      <c r="F522" s="26"/>
      <c r="G522" s="4"/>
      <c r="H522" s="90"/>
      <c r="I522" s="26"/>
      <c r="J522" s="27"/>
      <c r="K522" s="9"/>
    </row>
    <row r="523" spans="1:11">
      <c r="A523" s="3"/>
      <c r="B523" s="3"/>
      <c r="C523" s="3"/>
      <c r="F523" s="26"/>
      <c r="G523" s="4"/>
      <c r="H523" s="90"/>
      <c r="I523" s="26"/>
      <c r="J523" s="27"/>
      <c r="K523" s="9"/>
    </row>
    <row r="524" spans="1:11" ht="144">
      <c r="A524" s="3">
        <f t="shared" si="8"/>
        <v>523</v>
      </c>
      <c r="B524" s="3" t="s">
        <v>23</v>
      </c>
      <c r="C524" s="3" t="s">
        <v>189</v>
      </c>
      <c r="D524" t="s">
        <v>190</v>
      </c>
      <c r="E524" t="s">
        <v>191</v>
      </c>
      <c r="F524" s="26" t="s">
        <v>1364</v>
      </c>
      <c r="G524" s="4" t="s">
        <v>231</v>
      </c>
      <c r="H524" s="90"/>
      <c r="I524" s="26">
        <v>0</v>
      </c>
      <c r="J524" s="27" t="s">
        <v>1365</v>
      </c>
      <c r="K524" s="9">
        <v>45751</v>
      </c>
    </row>
    <row r="525" spans="1:11">
      <c r="A525" s="3"/>
      <c r="B525" s="3"/>
      <c r="C525" s="3"/>
      <c r="F525" s="26"/>
      <c r="G525" s="4"/>
      <c r="H525" s="90"/>
      <c r="I525" s="26"/>
      <c r="J525" s="27"/>
      <c r="K525" s="9"/>
    </row>
    <row r="526" spans="1:11">
      <c r="A526" s="3"/>
      <c r="B526" s="3"/>
      <c r="C526" s="3"/>
      <c r="F526" s="26"/>
      <c r="G526" s="4"/>
      <c r="H526" s="90"/>
      <c r="I526" s="26"/>
      <c r="J526" s="27"/>
      <c r="K526" s="9"/>
    </row>
    <row r="527" spans="1:11" ht="187.2">
      <c r="A527" s="3">
        <f t="shared" ref="A527:A590" si="9">ROW()-1</f>
        <v>526</v>
      </c>
      <c r="B527" s="3" t="s">
        <v>23</v>
      </c>
      <c r="C527" s="3" t="s">
        <v>189</v>
      </c>
      <c r="D527" t="s">
        <v>190</v>
      </c>
      <c r="E527" t="s">
        <v>191</v>
      </c>
      <c r="F527" s="26" t="s">
        <v>1366</v>
      </c>
      <c r="G527" s="4" t="s">
        <v>231</v>
      </c>
      <c r="H527" s="90"/>
      <c r="I527" s="26">
        <v>0</v>
      </c>
      <c r="J527" s="27" t="s">
        <v>1367</v>
      </c>
      <c r="K527" s="9">
        <v>45751</v>
      </c>
    </row>
    <row r="528" spans="1:11">
      <c r="A528" s="3"/>
      <c r="B528" s="3"/>
      <c r="C528" s="3"/>
      <c r="F528" s="26"/>
      <c r="G528" s="4"/>
      <c r="H528" s="90"/>
      <c r="I528" s="26"/>
      <c r="J528" s="27"/>
      <c r="K528" s="9"/>
    </row>
    <row r="529" spans="1:11">
      <c r="A529" s="3"/>
      <c r="B529" s="3"/>
      <c r="C529" s="3"/>
      <c r="F529" s="26"/>
      <c r="G529" s="4"/>
      <c r="H529" s="90"/>
      <c r="I529" s="26"/>
      <c r="J529" s="27"/>
      <c r="K529" s="9"/>
    </row>
    <row r="530" spans="1:11" ht="144">
      <c r="A530" s="3">
        <f t="shared" si="9"/>
        <v>529</v>
      </c>
      <c r="B530" s="3" t="s">
        <v>23</v>
      </c>
      <c r="C530" s="3" t="s">
        <v>189</v>
      </c>
      <c r="D530" t="s">
        <v>190</v>
      </c>
      <c r="E530" t="s">
        <v>191</v>
      </c>
      <c r="F530" s="26" t="s">
        <v>1368</v>
      </c>
      <c r="G530" s="4" t="s">
        <v>231</v>
      </c>
      <c r="H530" s="90"/>
      <c r="I530" s="26">
        <v>0</v>
      </c>
      <c r="J530" s="27" t="s">
        <v>1369</v>
      </c>
      <c r="K530" s="9">
        <v>45751</v>
      </c>
    </row>
    <row r="531" spans="1:11">
      <c r="A531" s="3"/>
      <c r="B531" s="3"/>
      <c r="C531" s="3"/>
      <c r="F531" s="26"/>
      <c r="G531" s="4"/>
      <c r="H531" s="90"/>
      <c r="I531" s="26"/>
      <c r="J531" s="27"/>
      <c r="K531" s="9"/>
    </row>
    <row r="532" spans="1:11">
      <c r="A532" s="3"/>
      <c r="B532" s="3"/>
      <c r="C532" s="3"/>
      <c r="F532" s="26"/>
      <c r="G532" s="4"/>
      <c r="H532" s="90"/>
      <c r="I532" s="26"/>
      <c r="J532" s="27"/>
      <c r="K532" s="9"/>
    </row>
    <row r="533" spans="1:11">
      <c r="A533" s="3"/>
      <c r="B533" s="3"/>
      <c r="C533" s="3"/>
      <c r="F533" s="26"/>
      <c r="G533" s="4"/>
      <c r="H533" s="90"/>
      <c r="I533" s="26"/>
      <c r="J533" s="27"/>
      <c r="K533" s="9"/>
    </row>
    <row r="534" spans="1:11">
      <c r="A534" s="3"/>
      <c r="B534" s="3"/>
      <c r="C534" s="3"/>
      <c r="F534" s="26"/>
      <c r="G534" s="4"/>
      <c r="H534" s="90"/>
      <c r="I534" s="26"/>
      <c r="J534" s="27"/>
      <c r="K534" s="9"/>
    </row>
    <row r="535" spans="1:11">
      <c r="A535" s="3"/>
      <c r="B535" s="3"/>
      <c r="C535" s="3"/>
      <c r="F535" s="26"/>
      <c r="G535" s="4"/>
      <c r="H535" s="90"/>
      <c r="I535" s="26"/>
      <c r="J535" s="27"/>
      <c r="K535" s="9"/>
    </row>
    <row r="536" spans="1:11">
      <c r="A536" s="3"/>
      <c r="B536" s="3"/>
      <c r="C536" s="3"/>
      <c r="F536" s="26"/>
      <c r="G536" s="4"/>
      <c r="H536" s="90"/>
      <c r="I536" s="26"/>
      <c r="J536" s="27"/>
      <c r="K536" s="9"/>
    </row>
    <row r="537" spans="1:11">
      <c r="A537" s="3"/>
      <c r="B537" s="3"/>
      <c r="C537" s="3"/>
      <c r="F537" s="26"/>
      <c r="G537" s="4"/>
      <c r="H537" s="90"/>
      <c r="I537" s="26"/>
      <c r="J537" s="27"/>
      <c r="K537" s="9"/>
    </row>
    <row r="538" spans="1:11">
      <c r="A538" s="3"/>
      <c r="B538" s="3"/>
      <c r="C538" s="3"/>
      <c r="F538" s="26"/>
      <c r="G538" s="4"/>
      <c r="H538" s="90"/>
      <c r="I538" s="26"/>
      <c r="J538" s="27"/>
      <c r="K538" s="9"/>
    </row>
    <row r="539" spans="1:11">
      <c r="A539" s="3"/>
      <c r="B539" s="3"/>
      <c r="C539" s="3"/>
      <c r="F539" s="26"/>
      <c r="G539" s="4"/>
      <c r="H539" s="90"/>
      <c r="I539" s="26"/>
      <c r="J539" s="27"/>
      <c r="K539" s="9"/>
    </row>
    <row r="540" spans="1:11">
      <c r="A540" s="3"/>
      <c r="B540" s="3"/>
      <c r="C540" s="3"/>
      <c r="F540" s="26"/>
      <c r="G540" s="4"/>
      <c r="H540" s="90"/>
      <c r="I540" s="26"/>
      <c r="J540" s="27"/>
      <c r="K540" s="9"/>
    </row>
    <row r="541" spans="1:11">
      <c r="A541" s="3"/>
      <c r="B541" s="3"/>
      <c r="C541" s="3"/>
      <c r="F541" s="26"/>
      <c r="G541" s="4"/>
      <c r="H541" s="90"/>
      <c r="I541" s="26"/>
      <c r="J541" s="27"/>
      <c r="K541" s="9"/>
    </row>
    <row r="542" spans="1:11">
      <c r="A542" s="3"/>
      <c r="B542" s="3"/>
      <c r="C542" s="3"/>
      <c r="F542" s="26"/>
      <c r="G542" s="4"/>
      <c r="H542" s="90"/>
      <c r="I542" s="26"/>
      <c r="J542" s="27"/>
      <c r="K542" s="9"/>
    </row>
    <row r="543" spans="1:11">
      <c r="A543" s="3"/>
      <c r="B543" s="3"/>
      <c r="C543" s="3"/>
      <c r="F543" s="26"/>
      <c r="G543" s="4"/>
      <c r="H543" s="90"/>
      <c r="I543" s="26"/>
      <c r="J543" s="27"/>
      <c r="K543" s="9"/>
    </row>
    <row r="544" spans="1:11">
      <c r="A544" s="3"/>
      <c r="B544" s="3"/>
      <c r="C544" s="3"/>
      <c r="F544" s="26"/>
      <c r="G544" s="4"/>
      <c r="H544" s="90"/>
      <c r="I544" s="26"/>
      <c r="J544" s="27"/>
      <c r="K544" s="9"/>
    </row>
    <row r="545" spans="1:11" ht="187.2">
      <c r="A545" s="3">
        <f t="shared" si="9"/>
        <v>544</v>
      </c>
      <c r="B545" s="3" t="s">
        <v>23</v>
      </c>
      <c r="C545" s="3" t="s">
        <v>189</v>
      </c>
      <c r="D545" t="s">
        <v>190</v>
      </c>
      <c r="E545" t="s">
        <v>191</v>
      </c>
      <c r="F545" s="26" t="s">
        <v>1370</v>
      </c>
      <c r="G545" s="4" t="s">
        <v>231</v>
      </c>
      <c r="H545" s="90"/>
      <c r="I545" s="26">
        <v>0</v>
      </c>
      <c r="J545" s="27" t="s">
        <v>1371</v>
      </c>
      <c r="K545" s="9">
        <v>45751</v>
      </c>
    </row>
    <row r="546" spans="1:11">
      <c r="A546" s="3"/>
      <c r="B546" s="3"/>
      <c r="C546" s="3"/>
      <c r="F546" s="26"/>
      <c r="G546" s="4"/>
      <c r="H546" s="90"/>
      <c r="I546" s="26"/>
      <c r="J546" s="27"/>
      <c r="K546" s="9"/>
    </row>
    <row r="547" spans="1:11">
      <c r="A547" s="3"/>
      <c r="B547" s="3"/>
      <c r="C547" s="3"/>
      <c r="F547" s="26"/>
      <c r="G547" s="4"/>
      <c r="H547" s="90"/>
      <c r="I547" s="26"/>
      <c r="J547" s="27"/>
      <c r="K547" s="9"/>
    </row>
    <row r="548" spans="1:11" ht="144">
      <c r="A548" s="3">
        <f t="shared" si="9"/>
        <v>547</v>
      </c>
      <c r="B548" s="3" t="s">
        <v>23</v>
      </c>
      <c r="C548" s="3" t="s">
        <v>189</v>
      </c>
      <c r="D548" t="s">
        <v>190</v>
      </c>
      <c r="E548" t="s">
        <v>191</v>
      </c>
      <c r="F548" s="26" t="s">
        <v>1372</v>
      </c>
      <c r="G548" s="4" t="s">
        <v>231</v>
      </c>
      <c r="H548" s="90"/>
      <c r="I548" s="26">
        <v>0</v>
      </c>
      <c r="J548" s="27" t="s">
        <v>1373</v>
      </c>
      <c r="K548" s="9">
        <v>45751</v>
      </c>
    </row>
    <row r="549" spans="1:11">
      <c r="A549" s="3"/>
      <c r="B549" s="3"/>
      <c r="C549" s="3"/>
      <c r="F549" s="26"/>
      <c r="G549" s="4"/>
      <c r="H549" s="90"/>
      <c r="I549" s="26"/>
      <c r="J549" s="27"/>
      <c r="K549" s="9"/>
    </row>
    <row r="550" spans="1:11">
      <c r="A550" s="3"/>
      <c r="B550" s="3"/>
      <c r="C550" s="3"/>
      <c r="F550" s="26"/>
      <c r="G550" s="4"/>
      <c r="H550" s="90"/>
      <c r="I550" s="26"/>
      <c r="J550" s="27"/>
      <c r="K550" s="9"/>
    </row>
    <row r="551" spans="1:11" ht="187.2">
      <c r="A551" s="3">
        <f t="shared" si="9"/>
        <v>550</v>
      </c>
      <c r="B551" s="3" t="s">
        <v>23</v>
      </c>
      <c r="C551" s="3" t="s">
        <v>189</v>
      </c>
      <c r="D551" t="s">
        <v>190</v>
      </c>
      <c r="E551" t="s">
        <v>191</v>
      </c>
      <c r="F551" s="26" t="s">
        <v>1374</v>
      </c>
      <c r="G551" s="4" t="s">
        <v>231</v>
      </c>
      <c r="H551" s="90"/>
      <c r="I551" s="26">
        <v>0</v>
      </c>
      <c r="J551" s="27" t="s">
        <v>1375</v>
      </c>
      <c r="K551" s="9">
        <v>45751</v>
      </c>
    </row>
    <row r="552" spans="1:11">
      <c r="A552" s="3"/>
      <c r="B552" s="3"/>
      <c r="C552" s="3"/>
      <c r="F552" s="26"/>
      <c r="G552" s="4"/>
      <c r="H552" s="90"/>
      <c r="I552" s="26"/>
      <c r="J552" s="27"/>
      <c r="K552" s="9"/>
    </row>
    <row r="553" spans="1:11">
      <c r="A553" s="3"/>
      <c r="B553" s="3"/>
      <c r="C553" s="3"/>
      <c r="F553" s="26"/>
      <c r="G553" s="4"/>
      <c r="H553" s="90"/>
      <c r="I553" s="26"/>
      <c r="J553" s="27"/>
      <c r="K553" s="9"/>
    </row>
    <row r="554" spans="1:11" ht="144">
      <c r="A554" s="3">
        <f t="shared" si="9"/>
        <v>553</v>
      </c>
      <c r="B554" s="3" t="s">
        <v>23</v>
      </c>
      <c r="C554" s="3" t="s">
        <v>189</v>
      </c>
      <c r="D554" t="s">
        <v>190</v>
      </c>
      <c r="E554" t="s">
        <v>191</v>
      </c>
      <c r="F554" s="26" t="s">
        <v>1376</v>
      </c>
      <c r="G554" s="4" t="s">
        <v>231</v>
      </c>
      <c r="H554" s="90"/>
      <c r="I554" s="26">
        <v>0</v>
      </c>
      <c r="J554" s="27" t="s">
        <v>1377</v>
      </c>
      <c r="K554" s="9">
        <v>45751</v>
      </c>
    </row>
    <row r="555" spans="1:11">
      <c r="A555" s="3"/>
      <c r="B555" s="3"/>
      <c r="C555" s="3"/>
      <c r="F555" s="26"/>
      <c r="G555" s="4"/>
      <c r="H555" s="90"/>
      <c r="I555" s="26"/>
      <c r="J555" s="27"/>
      <c r="K555" s="9"/>
    </row>
    <row r="556" spans="1:11">
      <c r="A556" s="3"/>
      <c r="B556" s="3"/>
      <c r="C556" s="3"/>
      <c r="F556" s="26"/>
      <c r="G556" s="4"/>
      <c r="H556" s="90"/>
      <c r="I556" s="26"/>
      <c r="J556" s="27"/>
      <c r="K556" s="9"/>
    </row>
    <row r="557" spans="1:11" ht="187.2">
      <c r="A557" s="3">
        <f t="shared" si="9"/>
        <v>556</v>
      </c>
      <c r="B557" s="3" t="s">
        <v>23</v>
      </c>
      <c r="C557" s="3" t="s">
        <v>189</v>
      </c>
      <c r="D557" t="s">
        <v>190</v>
      </c>
      <c r="E557" t="s">
        <v>191</v>
      </c>
      <c r="F557" s="26" t="s">
        <v>1378</v>
      </c>
      <c r="G557" s="4" t="s">
        <v>231</v>
      </c>
      <c r="H557" s="90"/>
      <c r="I557" s="26">
        <v>0</v>
      </c>
      <c r="J557" s="27" t="s">
        <v>1379</v>
      </c>
      <c r="K557" s="9">
        <v>45751</v>
      </c>
    </row>
    <row r="558" spans="1:11">
      <c r="A558" s="3"/>
      <c r="B558" s="3"/>
      <c r="C558" s="3"/>
      <c r="F558" s="26"/>
      <c r="G558" s="4"/>
      <c r="H558" s="90"/>
      <c r="I558" s="26"/>
      <c r="J558" s="27"/>
      <c r="K558" s="9"/>
    </row>
    <row r="559" spans="1:11">
      <c r="A559" s="3"/>
      <c r="B559" s="3"/>
      <c r="C559" s="3"/>
      <c r="F559" s="26"/>
      <c r="G559" s="4"/>
      <c r="H559" s="90"/>
      <c r="I559" s="26"/>
      <c r="J559" s="27"/>
      <c r="K559" s="9"/>
    </row>
    <row r="560" spans="1:11" ht="144">
      <c r="A560" s="3">
        <f t="shared" si="9"/>
        <v>559</v>
      </c>
      <c r="B560" s="3" t="s">
        <v>23</v>
      </c>
      <c r="C560" s="3" t="s">
        <v>189</v>
      </c>
      <c r="D560" t="s">
        <v>190</v>
      </c>
      <c r="E560" t="s">
        <v>191</v>
      </c>
      <c r="F560" s="26" t="s">
        <v>1380</v>
      </c>
      <c r="G560" s="4" t="s">
        <v>231</v>
      </c>
      <c r="H560" s="90"/>
      <c r="I560" s="26">
        <v>0</v>
      </c>
      <c r="J560" s="27" t="s">
        <v>1381</v>
      </c>
      <c r="K560" s="9">
        <v>45751</v>
      </c>
    </row>
    <row r="561" spans="1:11">
      <c r="A561" s="3"/>
      <c r="B561" s="3"/>
      <c r="C561" s="3"/>
      <c r="F561" s="26"/>
      <c r="G561" s="4"/>
      <c r="H561" s="90"/>
      <c r="I561" s="26"/>
      <c r="J561" s="27"/>
      <c r="K561" s="9"/>
    </row>
    <row r="562" spans="1:11">
      <c r="A562" s="3"/>
      <c r="B562" s="3"/>
      <c r="C562" s="3"/>
      <c r="F562" s="26"/>
      <c r="G562" s="4"/>
      <c r="H562" s="90"/>
      <c r="I562" s="26"/>
      <c r="J562" s="27"/>
      <c r="K562" s="9"/>
    </row>
    <row r="563" spans="1:11" ht="187.2">
      <c r="A563" s="3">
        <f t="shared" si="9"/>
        <v>562</v>
      </c>
      <c r="B563" s="3" t="s">
        <v>23</v>
      </c>
      <c r="C563" s="3" t="s">
        <v>189</v>
      </c>
      <c r="D563" t="s">
        <v>190</v>
      </c>
      <c r="E563" t="s">
        <v>191</v>
      </c>
      <c r="F563" s="26" t="s">
        <v>1382</v>
      </c>
      <c r="G563" s="4" t="s">
        <v>231</v>
      </c>
      <c r="H563" s="90"/>
      <c r="I563" s="26">
        <v>0</v>
      </c>
      <c r="J563" s="27" t="s">
        <v>1383</v>
      </c>
      <c r="K563" s="9">
        <v>45751</v>
      </c>
    </row>
    <row r="564" spans="1:11">
      <c r="A564" s="3"/>
      <c r="B564" s="3"/>
      <c r="C564" s="3"/>
      <c r="F564" s="26"/>
      <c r="G564" s="4"/>
      <c r="H564" s="90"/>
      <c r="I564" s="26"/>
      <c r="J564" s="27"/>
      <c r="K564" s="9"/>
    </row>
    <row r="565" spans="1:11">
      <c r="A565" s="3"/>
      <c r="B565" s="3"/>
      <c r="C565" s="3"/>
      <c r="F565" s="26"/>
      <c r="G565" s="4"/>
      <c r="H565" s="90"/>
      <c r="I565" s="26"/>
      <c r="J565" s="27"/>
      <c r="K565" s="9"/>
    </row>
    <row r="566" spans="1:11" ht="144">
      <c r="A566" s="3">
        <f t="shared" si="9"/>
        <v>565</v>
      </c>
      <c r="B566" s="3" t="s">
        <v>23</v>
      </c>
      <c r="C566" s="3" t="s">
        <v>189</v>
      </c>
      <c r="D566" t="s">
        <v>190</v>
      </c>
      <c r="E566" t="s">
        <v>191</v>
      </c>
      <c r="F566" s="26" t="s">
        <v>1384</v>
      </c>
      <c r="G566" s="4" t="s">
        <v>231</v>
      </c>
      <c r="H566" s="90"/>
      <c r="I566" s="26">
        <v>0</v>
      </c>
      <c r="J566" s="27" t="s">
        <v>1385</v>
      </c>
      <c r="K566" s="9">
        <v>45751</v>
      </c>
    </row>
    <row r="567" spans="1:11">
      <c r="A567" s="3"/>
      <c r="B567" s="3"/>
      <c r="C567" s="3"/>
      <c r="F567" s="26"/>
      <c r="G567" s="4"/>
      <c r="H567" s="90"/>
      <c r="I567" s="26"/>
      <c r="J567" s="27"/>
      <c r="K567" s="9"/>
    </row>
    <row r="568" spans="1:11">
      <c r="A568" s="3"/>
      <c r="B568" s="3"/>
      <c r="C568" s="3"/>
      <c r="F568" s="26"/>
      <c r="G568" s="4"/>
      <c r="H568" s="90"/>
      <c r="I568" s="26"/>
      <c r="J568" s="27"/>
      <c r="K568" s="9"/>
    </row>
    <row r="569" spans="1:11">
      <c r="A569" s="3"/>
      <c r="B569" s="3"/>
      <c r="C569" s="3"/>
      <c r="F569" s="26"/>
      <c r="G569" s="4"/>
      <c r="H569" s="90"/>
      <c r="I569" s="26"/>
      <c r="J569" s="27"/>
      <c r="K569" s="9"/>
    </row>
    <row r="570" spans="1:11">
      <c r="A570" s="3"/>
      <c r="B570" s="3"/>
      <c r="C570" s="3"/>
      <c r="F570" s="26"/>
      <c r="G570" s="4"/>
      <c r="H570" s="90"/>
      <c r="I570" s="26"/>
      <c r="J570" s="27"/>
      <c r="K570" s="9"/>
    </row>
    <row r="571" spans="1:11">
      <c r="A571" s="3"/>
      <c r="B571" s="3"/>
      <c r="C571" s="3"/>
      <c r="F571" s="26"/>
      <c r="G571" s="4"/>
      <c r="H571" s="90"/>
      <c r="I571" s="26"/>
      <c r="J571" s="27"/>
      <c r="K571" s="9"/>
    </row>
    <row r="572" spans="1:11">
      <c r="A572" s="3"/>
      <c r="B572" s="3"/>
      <c r="C572" s="3"/>
      <c r="F572" s="26"/>
      <c r="G572" s="4"/>
      <c r="H572" s="90"/>
      <c r="I572" s="26"/>
      <c r="J572" s="27"/>
      <c r="K572" s="9"/>
    </row>
    <row r="573" spans="1:11">
      <c r="A573" s="3"/>
      <c r="B573" s="3"/>
      <c r="C573" s="3"/>
      <c r="F573" s="26"/>
      <c r="G573" s="4"/>
      <c r="H573" s="90"/>
      <c r="I573" s="26"/>
      <c r="J573" s="27"/>
      <c r="K573" s="9"/>
    </row>
    <row r="574" spans="1:11">
      <c r="A574" s="3"/>
      <c r="B574" s="3"/>
      <c r="C574" s="3"/>
      <c r="F574" s="26"/>
      <c r="G574" s="4"/>
      <c r="H574" s="90"/>
      <c r="I574" s="26"/>
      <c r="J574" s="27"/>
      <c r="K574" s="9"/>
    </row>
    <row r="575" spans="1:11">
      <c r="A575" s="3"/>
      <c r="B575" s="3"/>
      <c r="C575" s="3"/>
      <c r="F575" s="26"/>
      <c r="G575" s="4"/>
      <c r="H575" s="90"/>
      <c r="I575" s="26"/>
      <c r="J575" s="27"/>
      <c r="K575" s="9"/>
    </row>
    <row r="576" spans="1:11">
      <c r="A576" s="3"/>
      <c r="B576" s="3"/>
      <c r="C576" s="3"/>
      <c r="F576" s="26"/>
      <c r="G576" s="4"/>
      <c r="H576" s="90"/>
      <c r="I576" s="26"/>
      <c r="J576" s="27"/>
      <c r="K576" s="9"/>
    </row>
    <row r="577" spans="1:11">
      <c r="A577" s="3"/>
      <c r="B577" s="3"/>
      <c r="C577" s="3"/>
      <c r="F577" s="26"/>
      <c r="G577" s="4"/>
      <c r="H577" s="90"/>
      <c r="I577" s="26"/>
      <c r="J577" s="27"/>
      <c r="K577" s="9"/>
    </row>
    <row r="578" spans="1:11">
      <c r="A578" s="3"/>
      <c r="B578" s="3"/>
      <c r="C578" s="3"/>
      <c r="F578" s="26"/>
      <c r="G578" s="4"/>
      <c r="H578" s="90"/>
      <c r="I578" s="26"/>
      <c r="J578" s="27"/>
      <c r="K578" s="9"/>
    </row>
    <row r="579" spans="1:11">
      <c r="A579" s="3"/>
      <c r="B579" s="3"/>
      <c r="C579" s="3"/>
      <c r="F579" s="26"/>
      <c r="G579" s="4"/>
      <c r="H579" s="90"/>
      <c r="I579" s="26"/>
      <c r="J579" s="27"/>
      <c r="K579" s="9"/>
    </row>
    <row r="580" spans="1:11" ht="43.2">
      <c r="A580" s="3">
        <f>ROW()-1</f>
        <v>579</v>
      </c>
      <c r="B580" s="3" t="s">
        <v>23</v>
      </c>
      <c r="C580" s="3" t="s">
        <v>189</v>
      </c>
      <c r="D580" t="s">
        <v>190</v>
      </c>
      <c r="E580" t="s">
        <v>191</v>
      </c>
      <c r="F580" s="26" t="s">
        <v>225</v>
      </c>
      <c r="G580" s="4" t="s">
        <v>226</v>
      </c>
      <c r="H580" s="90"/>
      <c r="I580" s="26" t="s">
        <v>1386</v>
      </c>
      <c r="J580" s="27" t="s">
        <v>1387</v>
      </c>
      <c r="K580" s="9">
        <v>45751</v>
      </c>
    </row>
    <row r="581" spans="1:11" ht="28.8">
      <c r="A581" s="3">
        <f t="shared" si="9"/>
        <v>580</v>
      </c>
      <c r="B581" s="3" t="s">
        <v>23</v>
      </c>
      <c r="C581" s="3" t="s">
        <v>189</v>
      </c>
      <c r="D581" t="s">
        <v>195</v>
      </c>
      <c r="E581" t="s">
        <v>196</v>
      </c>
      <c r="F581" s="26" t="s">
        <v>1286</v>
      </c>
      <c r="G581" s="4" t="s">
        <v>231</v>
      </c>
      <c r="H581" s="90"/>
      <c r="I581" s="26">
        <v>1208315324</v>
      </c>
      <c r="J581" s="27" t="s">
        <v>1287</v>
      </c>
      <c r="K581" s="9">
        <v>45751</v>
      </c>
    </row>
    <row r="582" spans="1:11" ht="43.2">
      <c r="A582" s="3">
        <f t="shared" si="9"/>
        <v>581</v>
      </c>
      <c r="B582" s="3" t="s">
        <v>23</v>
      </c>
      <c r="C582" s="3" t="s">
        <v>189</v>
      </c>
      <c r="D582" t="s">
        <v>195</v>
      </c>
      <c r="E582" t="s">
        <v>196</v>
      </c>
      <c r="F582" s="26" t="s">
        <v>1288</v>
      </c>
      <c r="G582" s="4" t="s">
        <v>231</v>
      </c>
      <c r="H582" s="90"/>
      <c r="I582" s="26">
        <v>0</v>
      </c>
      <c r="J582" s="27" t="s">
        <v>1289</v>
      </c>
      <c r="K582" s="9">
        <v>45751</v>
      </c>
    </row>
    <row r="583" spans="1:11" ht="57.6">
      <c r="A583" s="3">
        <f t="shared" si="9"/>
        <v>582</v>
      </c>
      <c r="B583" s="3" t="s">
        <v>23</v>
      </c>
      <c r="C583" s="3" t="s">
        <v>189</v>
      </c>
      <c r="D583" t="s">
        <v>195</v>
      </c>
      <c r="E583" t="s">
        <v>196</v>
      </c>
      <c r="F583" s="26" t="s">
        <v>1290</v>
      </c>
      <c r="G583" s="4" t="s">
        <v>231</v>
      </c>
      <c r="H583" s="90"/>
      <c r="I583" s="26">
        <v>4</v>
      </c>
      <c r="J583" s="27" t="s">
        <v>1291</v>
      </c>
      <c r="K583" s="9">
        <v>45751</v>
      </c>
    </row>
    <row r="584" spans="1:11" ht="57.6">
      <c r="A584" s="3">
        <f t="shared" si="9"/>
        <v>583</v>
      </c>
      <c r="B584" s="3" t="s">
        <v>23</v>
      </c>
      <c r="C584" s="3" t="s">
        <v>189</v>
      </c>
      <c r="D584" t="s">
        <v>195</v>
      </c>
      <c r="E584" t="s">
        <v>196</v>
      </c>
      <c r="F584" s="26" t="s">
        <v>1292</v>
      </c>
      <c r="G584" s="4" t="s">
        <v>231</v>
      </c>
      <c r="H584" s="90"/>
      <c r="I584" s="26">
        <v>1</v>
      </c>
      <c r="J584" s="27" t="s">
        <v>1293</v>
      </c>
      <c r="K584" s="9">
        <v>45751</v>
      </c>
    </row>
    <row r="585" spans="1:11" ht="100.8">
      <c r="A585" s="3">
        <f t="shared" si="9"/>
        <v>584</v>
      </c>
      <c r="B585" s="3" t="s">
        <v>23</v>
      </c>
      <c r="C585" s="3" t="s">
        <v>189</v>
      </c>
      <c r="D585" t="s">
        <v>195</v>
      </c>
      <c r="E585" t="s">
        <v>196</v>
      </c>
      <c r="F585" s="26" t="s">
        <v>1294</v>
      </c>
      <c r="G585" s="4" t="s">
        <v>231</v>
      </c>
      <c r="H585" s="90"/>
      <c r="I585" s="26"/>
      <c r="J585" s="27" t="s">
        <v>1295</v>
      </c>
      <c r="K585" s="9">
        <v>45751</v>
      </c>
    </row>
    <row r="586" spans="1:11" ht="100.8">
      <c r="A586" s="3">
        <f t="shared" si="9"/>
        <v>585</v>
      </c>
      <c r="B586" s="3" t="s">
        <v>23</v>
      </c>
      <c r="C586" s="3" t="s">
        <v>189</v>
      </c>
      <c r="D586" t="s">
        <v>195</v>
      </c>
      <c r="E586" t="s">
        <v>196</v>
      </c>
      <c r="F586" s="26" t="s">
        <v>1296</v>
      </c>
      <c r="G586" s="4" t="s">
        <v>231</v>
      </c>
      <c r="H586" s="90"/>
      <c r="I586" s="26"/>
      <c r="J586" s="27" t="s">
        <v>1297</v>
      </c>
      <c r="K586" s="9">
        <v>45751</v>
      </c>
    </row>
    <row r="587" spans="1:11" ht="100.8">
      <c r="A587" s="3">
        <f t="shared" si="9"/>
        <v>586</v>
      </c>
      <c r="B587" s="3" t="s">
        <v>23</v>
      </c>
      <c r="C587" s="3" t="s">
        <v>189</v>
      </c>
      <c r="D587" t="s">
        <v>195</v>
      </c>
      <c r="E587" t="s">
        <v>196</v>
      </c>
      <c r="F587" s="26" t="s">
        <v>1298</v>
      </c>
      <c r="G587" s="4" t="s">
        <v>231</v>
      </c>
      <c r="H587" s="90"/>
      <c r="I587" s="26">
        <v>0</v>
      </c>
      <c r="J587" s="27" t="s">
        <v>1299</v>
      </c>
      <c r="K587" s="9">
        <v>45751</v>
      </c>
    </row>
    <row r="588" spans="1:11" ht="100.8">
      <c r="A588" s="3">
        <f t="shared" si="9"/>
        <v>587</v>
      </c>
      <c r="B588" s="3" t="s">
        <v>23</v>
      </c>
      <c r="C588" s="3" t="s">
        <v>189</v>
      </c>
      <c r="D588" t="s">
        <v>195</v>
      </c>
      <c r="E588" t="s">
        <v>196</v>
      </c>
      <c r="F588" s="26" t="s">
        <v>1300</v>
      </c>
      <c r="G588" s="4" t="s">
        <v>231</v>
      </c>
      <c r="H588" s="90"/>
      <c r="I588" s="26">
        <v>0</v>
      </c>
      <c r="J588" s="27" t="s">
        <v>1301</v>
      </c>
      <c r="K588" s="9">
        <v>45751</v>
      </c>
    </row>
    <row r="589" spans="1:11" ht="100.8">
      <c r="A589" s="3">
        <f t="shared" si="9"/>
        <v>588</v>
      </c>
      <c r="B589" s="3" t="s">
        <v>23</v>
      </c>
      <c r="C589" s="3" t="s">
        <v>189</v>
      </c>
      <c r="D589" t="s">
        <v>195</v>
      </c>
      <c r="E589" t="s">
        <v>196</v>
      </c>
      <c r="F589" s="26" t="s">
        <v>1302</v>
      </c>
      <c r="G589" s="4" t="s">
        <v>231</v>
      </c>
      <c r="H589" s="90"/>
      <c r="I589" s="26">
        <v>0</v>
      </c>
      <c r="J589" s="27" t="s">
        <v>1303</v>
      </c>
      <c r="K589" s="9">
        <v>45751</v>
      </c>
    </row>
    <row r="590" spans="1:11" ht="100.8">
      <c r="A590" s="3">
        <f t="shared" si="9"/>
        <v>589</v>
      </c>
      <c r="B590" s="3" t="s">
        <v>23</v>
      </c>
      <c r="C590" s="3" t="s">
        <v>189</v>
      </c>
      <c r="D590" t="s">
        <v>195</v>
      </c>
      <c r="E590" t="s">
        <v>196</v>
      </c>
      <c r="F590" s="26" t="s">
        <v>1304</v>
      </c>
      <c r="G590" s="4" t="s">
        <v>231</v>
      </c>
      <c r="H590" s="90"/>
      <c r="I590" s="26">
        <v>0</v>
      </c>
      <c r="J590" s="27" t="s">
        <v>1305</v>
      </c>
      <c r="K590" s="9">
        <v>45751</v>
      </c>
    </row>
    <row r="591" spans="1:11" ht="100.8">
      <c r="A591" s="3">
        <f t="shared" ref="A591:A649" si="10">ROW()-1</f>
        <v>590</v>
      </c>
      <c r="B591" s="3" t="s">
        <v>23</v>
      </c>
      <c r="C591" s="3" t="s">
        <v>189</v>
      </c>
      <c r="D591" t="s">
        <v>195</v>
      </c>
      <c r="E591" t="s">
        <v>196</v>
      </c>
      <c r="F591" s="26" t="s">
        <v>1306</v>
      </c>
      <c r="G591" s="4" t="s">
        <v>231</v>
      </c>
      <c r="H591" s="90"/>
      <c r="I591" s="26">
        <v>0</v>
      </c>
      <c r="J591" s="27" t="s">
        <v>1307</v>
      </c>
      <c r="K591" s="9">
        <v>45751</v>
      </c>
    </row>
    <row r="592" spans="1:11" ht="100.8">
      <c r="A592" s="3">
        <f t="shared" si="10"/>
        <v>591</v>
      </c>
      <c r="B592" s="3" t="s">
        <v>23</v>
      </c>
      <c r="C592" s="3" t="s">
        <v>189</v>
      </c>
      <c r="D592" t="s">
        <v>195</v>
      </c>
      <c r="E592" t="s">
        <v>196</v>
      </c>
      <c r="F592" s="26" t="s">
        <v>1308</v>
      </c>
      <c r="G592" s="4" t="s">
        <v>231</v>
      </c>
      <c r="H592" s="90"/>
      <c r="I592" s="26">
        <v>0</v>
      </c>
      <c r="J592" s="27" t="s">
        <v>1309</v>
      </c>
      <c r="K592" s="9">
        <v>45751</v>
      </c>
    </row>
    <row r="593" spans="1:11">
      <c r="A593" s="3"/>
      <c r="B593" s="3"/>
      <c r="C593" s="3"/>
      <c r="F593" s="26"/>
      <c r="G593" s="4"/>
      <c r="H593" s="90"/>
      <c r="I593" s="26"/>
      <c r="J593" s="27"/>
      <c r="K593" s="9"/>
    </row>
    <row r="594" spans="1:11">
      <c r="A594" s="3"/>
      <c r="B594" s="3"/>
      <c r="C594" s="3"/>
      <c r="F594" s="26"/>
      <c r="G594" s="4"/>
      <c r="H594" s="90"/>
      <c r="I594" s="26"/>
      <c r="J594" s="27"/>
      <c r="K594" s="9"/>
    </row>
    <row r="595" spans="1:11">
      <c r="A595" s="3"/>
      <c r="B595" s="3"/>
      <c r="C595" s="3"/>
      <c r="F595" s="26"/>
      <c r="G595" s="4"/>
      <c r="H595" s="90"/>
      <c r="I595" s="26"/>
      <c r="J595" s="27"/>
      <c r="K595" s="9"/>
    </row>
    <row r="596" spans="1:11">
      <c r="A596" s="3"/>
      <c r="B596" s="3"/>
      <c r="C596" s="3"/>
      <c r="F596" s="26"/>
      <c r="G596" s="4"/>
      <c r="H596" s="90"/>
      <c r="I596" s="26"/>
      <c r="J596" s="27"/>
      <c r="K596" s="9"/>
    </row>
    <row r="597" spans="1:11" ht="100.8">
      <c r="A597" s="3">
        <f t="shared" si="10"/>
        <v>596</v>
      </c>
      <c r="B597" s="3" t="s">
        <v>23</v>
      </c>
      <c r="C597" s="3" t="s">
        <v>189</v>
      </c>
      <c r="D597" t="s">
        <v>195</v>
      </c>
      <c r="E597" t="s">
        <v>196</v>
      </c>
      <c r="F597" s="26" t="s">
        <v>1310</v>
      </c>
      <c r="G597" s="4" t="s">
        <v>231</v>
      </c>
      <c r="H597" s="90"/>
      <c r="I597" s="26"/>
      <c r="J597" s="27" t="s">
        <v>1311</v>
      </c>
      <c r="K597" s="9">
        <v>45751</v>
      </c>
    </row>
    <row r="598" spans="1:11" ht="100.8">
      <c r="A598" s="3">
        <f t="shared" si="10"/>
        <v>597</v>
      </c>
      <c r="B598" s="3" t="s">
        <v>23</v>
      </c>
      <c r="C598" s="3" t="s">
        <v>189</v>
      </c>
      <c r="D598" t="s">
        <v>195</v>
      </c>
      <c r="E598" t="s">
        <v>196</v>
      </c>
      <c r="F598" s="26" t="s">
        <v>1312</v>
      </c>
      <c r="G598" s="4" t="s">
        <v>231</v>
      </c>
      <c r="H598" s="90"/>
      <c r="I598" s="26"/>
      <c r="J598" s="27" t="s">
        <v>1313</v>
      </c>
      <c r="K598" s="9">
        <v>45751</v>
      </c>
    </row>
    <row r="599" spans="1:11" ht="100.8">
      <c r="A599" s="3">
        <f t="shared" si="10"/>
        <v>598</v>
      </c>
      <c r="B599" s="3" t="s">
        <v>23</v>
      </c>
      <c r="C599" s="3" t="s">
        <v>189</v>
      </c>
      <c r="D599" t="s">
        <v>195</v>
      </c>
      <c r="E599" t="s">
        <v>196</v>
      </c>
      <c r="F599" s="26" t="s">
        <v>1314</v>
      </c>
      <c r="G599" s="4" t="s">
        <v>231</v>
      </c>
      <c r="H599" s="90"/>
      <c r="I599" s="26">
        <v>0</v>
      </c>
      <c r="J599" s="27" t="s">
        <v>1315</v>
      </c>
      <c r="K599" s="9">
        <v>45751</v>
      </c>
    </row>
    <row r="600" spans="1:11" ht="100.8">
      <c r="A600" s="3">
        <f t="shared" si="10"/>
        <v>599</v>
      </c>
      <c r="B600" s="3" t="s">
        <v>23</v>
      </c>
      <c r="C600" s="3" t="s">
        <v>189</v>
      </c>
      <c r="D600" t="s">
        <v>195</v>
      </c>
      <c r="E600" t="s">
        <v>196</v>
      </c>
      <c r="F600" s="26" t="s">
        <v>1316</v>
      </c>
      <c r="G600" s="4" t="s">
        <v>231</v>
      </c>
      <c r="H600" s="90"/>
      <c r="I600" s="26">
        <v>0</v>
      </c>
      <c r="J600" s="27" t="s">
        <v>1317</v>
      </c>
      <c r="K600" s="9">
        <v>45751</v>
      </c>
    </row>
    <row r="601" spans="1:11" ht="100.8">
      <c r="A601" s="3">
        <f t="shared" si="10"/>
        <v>600</v>
      </c>
      <c r="B601" s="3" t="s">
        <v>23</v>
      </c>
      <c r="C601" s="3" t="s">
        <v>189</v>
      </c>
      <c r="D601" t="s">
        <v>195</v>
      </c>
      <c r="E601" t="s">
        <v>196</v>
      </c>
      <c r="F601" s="26" t="s">
        <v>1318</v>
      </c>
      <c r="G601" s="4" t="s">
        <v>231</v>
      </c>
      <c r="H601" s="90"/>
      <c r="I601" s="26">
        <v>0</v>
      </c>
      <c r="J601" s="27" t="s">
        <v>1319</v>
      </c>
      <c r="K601" s="9">
        <v>45751</v>
      </c>
    </row>
    <row r="602" spans="1:11" ht="100.8">
      <c r="A602" s="3">
        <f t="shared" si="10"/>
        <v>601</v>
      </c>
      <c r="B602" s="3" t="s">
        <v>23</v>
      </c>
      <c r="C602" s="3" t="s">
        <v>189</v>
      </c>
      <c r="D602" t="s">
        <v>195</v>
      </c>
      <c r="E602" t="s">
        <v>196</v>
      </c>
      <c r="F602" s="26" t="s">
        <v>1320</v>
      </c>
      <c r="G602" s="4" t="s">
        <v>231</v>
      </c>
      <c r="H602" s="90"/>
      <c r="I602" s="26">
        <v>0</v>
      </c>
      <c r="J602" s="27" t="s">
        <v>1321</v>
      </c>
      <c r="K602" s="9">
        <v>45751</v>
      </c>
    </row>
    <row r="603" spans="1:11" ht="100.8">
      <c r="A603" s="3">
        <f t="shared" si="10"/>
        <v>602</v>
      </c>
      <c r="B603" s="3" t="s">
        <v>23</v>
      </c>
      <c r="C603" s="3" t="s">
        <v>189</v>
      </c>
      <c r="D603" t="s">
        <v>195</v>
      </c>
      <c r="E603" t="s">
        <v>196</v>
      </c>
      <c r="F603" s="26" t="s">
        <v>1322</v>
      </c>
      <c r="G603" s="4" t="s">
        <v>231</v>
      </c>
      <c r="H603" s="90"/>
      <c r="I603" s="26">
        <v>0</v>
      </c>
      <c r="J603" s="27" t="s">
        <v>1323</v>
      </c>
      <c r="K603" s="9">
        <v>45751</v>
      </c>
    </row>
    <row r="604" spans="1:11" ht="100.8">
      <c r="A604" s="3">
        <f t="shared" si="10"/>
        <v>603</v>
      </c>
      <c r="B604" s="3" t="s">
        <v>23</v>
      </c>
      <c r="C604" s="3" t="s">
        <v>189</v>
      </c>
      <c r="D604" t="s">
        <v>195</v>
      </c>
      <c r="E604" t="s">
        <v>196</v>
      </c>
      <c r="F604" s="26" t="s">
        <v>1324</v>
      </c>
      <c r="G604" s="4" t="s">
        <v>231</v>
      </c>
      <c r="H604" s="90"/>
      <c r="I604" s="26">
        <v>0</v>
      </c>
      <c r="J604" s="27" t="s">
        <v>1325</v>
      </c>
      <c r="K604" s="9">
        <v>45751</v>
      </c>
    </row>
    <row r="605" spans="1:11">
      <c r="A605" s="3"/>
      <c r="B605" s="3"/>
      <c r="C605" s="3"/>
      <c r="F605" s="26"/>
      <c r="G605" s="4"/>
      <c r="H605" s="90"/>
      <c r="I605" s="26"/>
      <c r="J605" s="27"/>
      <c r="K605" s="9"/>
    </row>
    <row r="606" spans="1:11">
      <c r="A606" s="3"/>
      <c r="B606" s="3"/>
      <c r="C606" s="3"/>
      <c r="F606" s="26"/>
      <c r="G606" s="4"/>
      <c r="H606" s="90"/>
      <c r="I606" s="26"/>
      <c r="J606" s="27"/>
      <c r="K606" s="9"/>
    </row>
    <row r="607" spans="1:11">
      <c r="A607" s="3"/>
      <c r="B607" s="3"/>
      <c r="C607" s="3"/>
      <c r="F607" s="26"/>
      <c r="G607" s="4"/>
      <c r="H607" s="90"/>
      <c r="I607" s="26"/>
      <c r="J607" s="27"/>
      <c r="K607" s="9"/>
    </row>
    <row r="608" spans="1:11">
      <c r="A608" s="3"/>
      <c r="B608" s="3"/>
      <c r="C608" s="3"/>
      <c r="F608" s="26"/>
      <c r="G608" s="4"/>
      <c r="H608" s="90"/>
      <c r="I608" s="26"/>
      <c r="J608" s="27"/>
      <c r="K608" s="9"/>
    </row>
    <row r="609" spans="1:11" ht="72">
      <c r="A609" s="3">
        <f t="shared" si="10"/>
        <v>608</v>
      </c>
      <c r="B609" s="3" t="s">
        <v>23</v>
      </c>
      <c r="C609" s="3" t="s">
        <v>189</v>
      </c>
      <c r="D609" t="s">
        <v>195</v>
      </c>
      <c r="E609" t="s">
        <v>196</v>
      </c>
      <c r="F609" s="26" t="s">
        <v>1326</v>
      </c>
      <c r="G609" s="4" t="s">
        <v>256</v>
      </c>
      <c r="H609" s="90"/>
      <c r="I609" s="26">
        <v>8.0000000000000002E-3</v>
      </c>
      <c r="J609" s="27" t="s">
        <v>1327</v>
      </c>
      <c r="K609" s="9">
        <v>45751</v>
      </c>
    </row>
    <row r="610" spans="1:11" ht="72">
      <c r="A610" s="3">
        <f t="shared" si="10"/>
        <v>609</v>
      </c>
      <c r="B610" s="3" t="s">
        <v>23</v>
      </c>
      <c r="C610" s="3" t="s">
        <v>189</v>
      </c>
      <c r="D610" t="s">
        <v>195</v>
      </c>
      <c r="E610" t="s">
        <v>196</v>
      </c>
      <c r="F610" s="26" t="s">
        <v>1328</v>
      </c>
      <c r="G610" s="4" t="s">
        <v>256</v>
      </c>
      <c r="H610" s="90"/>
      <c r="I610" s="26">
        <v>8.0000000000000002E-3</v>
      </c>
      <c r="J610" s="27" t="s">
        <v>1329</v>
      </c>
      <c r="K610" s="9">
        <v>45751</v>
      </c>
    </row>
    <row r="611" spans="1:11" ht="72">
      <c r="A611" s="3">
        <f t="shared" si="10"/>
        <v>610</v>
      </c>
      <c r="B611" s="3" t="s">
        <v>23</v>
      </c>
      <c r="C611" s="3" t="s">
        <v>189</v>
      </c>
      <c r="D611" t="s">
        <v>195</v>
      </c>
      <c r="E611" t="s">
        <v>196</v>
      </c>
      <c r="F611" s="26" t="s">
        <v>1330</v>
      </c>
      <c r="G611" s="4" t="s">
        <v>256</v>
      </c>
      <c r="H611" s="90"/>
      <c r="I611" s="26">
        <v>4.0000000000000001E-3</v>
      </c>
      <c r="J611" s="27" t="s">
        <v>1331</v>
      </c>
      <c r="K611" s="9">
        <v>45751</v>
      </c>
    </row>
    <row r="612" spans="1:11" ht="72">
      <c r="A612" s="3">
        <f t="shared" si="10"/>
        <v>611</v>
      </c>
      <c r="B612" s="3" t="s">
        <v>23</v>
      </c>
      <c r="C612" s="3" t="s">
        <v>189</v>
      </c>
      <c r="D612" t="s">
        <v>195</v>
      </c>
      <c r="E612" t="s">
        <v>196</v>
      </c>
      <c r="F612" s="26" t="s">
        <v>1332</v>
      </c>
      <c r="G612" s="4" t="s">
        <v>256</v>
      </c>
      <c r="H612" s="90"/>
      <c r="I612" s="26">
        <v>3.0000000000000001E-3</v>
      </c>
      <c r="J612" s="27" t="s">
        <v>1333</v>
      </c>
      <c r="K612" s="9">
        <v>45751</v>
      </c>
    </row>
    <row r="613" spans="1:11" ht="72">
      <c r="A613" s="3">
        <f t="shared" si="10"/>
        <v>612</v>
      </c>
      <c r="B613" s="3" t="s">
        <v>23</v>
      </c>
      <c r="C613" s="3" t="s">
        <v>189</v>
      </c>
      <c r="D613" t="s">
        <v>195</v>
      </c>
      <c r="E613" t="s">
        <v>196</v>
      </c>
      <c r="F613" s="26" t="s">
        <v>1334</v>
      </c>
      <c r="G613" s="4" t="s">
        <v>256</v>
      </c>
      <c r="H613" s="90"/>
      <c r="I613" s="26">
        <v>0</v>
      </c>
      <c r="J613" s="27" t="s">
        <v>1335</v>
      </c>
      <c r="K613" s="9">
        <v>45751</v>
      </c>
    </row>
    <row r="614" spans="1:11" ht="72">
      <c r="A614" s="3">
        <f t="shared" si="10"/>
        <v>613</v>
      </c>
      <c r="B614" s="3" t="s">
        <v>23</v>
      </c>
      <c r="C614" s="3" t="s">
        <v>189</v>
      </c>
      <c r="D614" t="s">
        <v>195</v>
      </c>
      <c r="E614" t="s">
        <v>196</v>
      </c>
      <c r="F614" s="26" t="s">
        <v>1336</v>
      </c>
      <c r="G614" s="4" t="s">
        <v>256</v>
      </c>
      <c r="H614" s="90"/>
      <c r="I614" s="26">
        <v>0</v>
      </c>
      <c r="J614" s="27" t="s">
        <v>1337</v>
      </c>
      <c r="K614" s="9">
        <v>45751</v>
      </c>
    </row>
    <row r="615" spans="1:11" ht="100.8">
      <c r="A615" s="3">
        <f t="shared" si="10"/>
        <v>614</v>
      </c>
      <c r="B615" s="3" t="s">
        <v>23</v>
      </c>
      <c r="C615" s="3" t="s">
        <v>189</v>
      </c>
      <c r="D615" t="s">
        <v>195</v>
      </c>
      <c r="E615" t="s">
        <v>196</v>
      </c>
      <c r="F615" s="26" t="s">
        <v>1338</v>
      </c>
      <c r="G615" s="4" t="s">
        <v>256</v>
      </c>
      <c r="H615" s="90"/>
      <c r="I615" s="26">
        <v>0.121</v>
      </c>
      <c r="J615" s="27" t="s">
        <v>1339</v>
      </c>
      <c r="K615" s="9">
        <v>45751</v>
      </c>
    </row>
    <row r="616" spans="1:11" ht="100.8">
      <c r="A616" s="3">
        <f t="shared" si="10"/>
        <v>615</v>
      </c>
      <c r="B616" s="3" t="s">
        <v>23</v>
      </c>
      <c r="C616" s="3" t="s">
        <v>189</v>
      </c>
      <c r="D616" t="s">
        <v>195</v>
      </c>
      <c r="E616" t="s">
        <v>196</v>
      </c>
      <c r="F616" s="26" t="s">
        <v>1340</v>
      </c>
      <c r="G616" s="4" t="s">
        <v>256</v>
      </c>
      <c r="H616" s="90"/>
      <c r="I616" s="26">
        <v>0.22</v>
      </c>
      <c r="J616" s="27" t="s">
        <v>1341</v>
      </c>
      <c r="K616" s="9">
        <v>45751</v>
      </c>
    </row>
    <row r="617" spans="1:11" ht="86.4">
      <c r="A617" s="3">
        <f t="shared" si="10"/>
        <v>616</v>
      </c>
      <c r="B617" s="3" t="s">
        <v>23</v>
      </c>
      <c r="C617" s="3" t="s">
        <v>189</v>
      </c>
      <c r="D617" t="s">
        <v>195</v>
      </c>
      <c r="E617" t="s">
        <v>196</v>
      </c>
      <c r="F617" s="26" t="s">
        <v>1342</v>
      </c>
      <c r="G617" s="4" t="s">
        <v>256</v>
      </c>
      <c r="H617" s="90"/>
      <c r="I617" s="26">
        <v>6.2E-2</v>
      </c>
      <c r="J617" s="27" t="s">
        <v>1343</v>
      </c>
      <c r="K617" s="9">
        <v>45751</v>
      </c>
    </row>
    <row r="618" spans="1:11" ht="86.4">
      <c r="A618" s="3">
        <f t="shared" si="10"/>
        <v>617</v>
      </c>
      <c r="B618" s="3" t="s">
        <v>23</v>
      </c>
      <c r="C618" s="3" t="s">
        <v>189</v>
      </c>
      <c r="D618" t="s">
        <v>195</v>
      </c>
      <c r="E618" t="s">
        <v>196</v>
      </c>
      <c r="F618" s="26" t="s">
        <v>1344</v>
      </c>
      <c r="G618" s="4" t="s">
        <v>256</v>
      </c>
      <c r="H618" s="90"/>
      <c r="I618" s="26">
        <v>0.10299999999999999</v>
      </c>
      <c r="J618" s="27" t="s">
        <v>1345</v>
      </c>
      <c r="K618" s="9">
        <v>45751</v>
      </c>
    </row>
    <row r="619" spans="1:11" ht="86.4">
      <c r="A619" s="3">
        <f t="shared" si="10"/>
        <v>618</v>
      </c>
      <c r="B619" s="3" t="s">
        <v>23</v>
      </c>
      <c r="C619" s="3" t="s">
        <v>189</v>
      </c>
      <c r="D619" t="s">
        <v>195</v>
      </c>
      <c r="E619" t="s">
        <v>196</v>
      </c>
      <c r="F619" s="26" t="s">
        <v>1346</v>
      </c>
      <c r="G619" s="4" t="s">
        <v>256</v>
      </c>
      <c r="H619" s="90"/>
      <c r="I619" s="26">
        <v>0</v>
      </c>
      <c r="J619" s="27" t="s">
        <v>1347</v>
      </c>
      <c r="K619" s="9">
        <v>45751</v>
      </c>
    </row>
    <row r="620" spans="1:11" ht="86.4">
      <c r="A620" s="3">
        <f t="shared" si="10"/>
        <v>619</v>
      </c>
      <c r="B620" s="3" t="s">
        <v>23</v>
      </c>
      <c r="C620" s="3" t="s">
        <v>189</v>
      </c>
      <c r="D620" t="s">
        <v>195</v>
      </c>
      <c r="E620" t="s">
        <v>196</v>
      </c>
      <c r="F620" s="26" t="s">
        <v>1348</v>
      </c>
      <c r="G620" s="4" t="s">
        <v>256</v>
      </c>
      <c r="H620" s="90"/>
      <c r="I620" s="26">
        <v>0</v>
      </c>
      <c r="J620" s="27" t="s">
        <v>1349</v>
      </c>
      <c r="K620" s="9">
        <v>45751</v>
      </c>
    </row>
    <row r="621" spans="1:11">
      <c r="A621" s="3"/>
      <c r="B621" s="3"/>
      <c r="C621" s="3"/>
      <c r="F621" s="26"/>
      <c r="G621" s="4"/>
      <c r="H621" s="90"/>
      <c r="I621" s="26"/>
      <c r="J621" s="27"/>
      <c r="K621" s="9"/>
    </row>
    <row r="622" spans="1:11">
      <c r="A622" s="3"/>
      <c r="B622" s="3"/>
      <c r="C622" s="3"/>
      <c r="F622" s="26"/>
      <c r="G622" s="4"/>
      <c r="H622" s="90"/>
      <c r="I622" s="26"/>
      <c r="J622" s="27"/>
      <c r="K622" s="9"/>
    </row>
    <row r="623" spans="1:11" ht="129.6">
      <c r="A623" s="3">
        <f t="shared" si="10"/>
        <v>622</v>
      </c>
      <c r="B623" s="3" t="s">
        <v>23</v>
      </c>
      <c r="C623" s="3" t="s">
        <v>189</v>
      </c>
      <c r="D623" t="s">
        <v>195</v>
      </c>
      <c r="E623" t="s">
        <v>196</v>
      </c>
      <c r="F623" s="26" t="s">
        <v>1350</v>
      </c>
      <c r="G623" s="4" t="s">
        <v>231</v>
      </c>
      <c r="H623" s="90"/>
      <c r="I623" s="26">
        <v>210</v>
      </c>
      <c r="J623" s="27" t="s">
        <v>1388</v>
      </c>
      <c r="K623" s="9">
        <v>45751</v>
      </c>
    </row>
    <row r="624" spans="1:11" ht="72">
      <c r="A624" s="3">
        <f t="shared" si="10"/>
        <v>623</v>
      </c>
      <c r="B624" s="3" t="s">
        <v>23</v>
      </c>
      <c r="C624" s="3" t="s">
        <v>189</v>
      </c>
      <c r="D624" t="s">
        <v>195</v>
      </c>
      <c r="E624" t="s">
        <v>196</v>
      </c>
      <c r="F624" s="26" t="s">
        <v>1352</v>
      </c>
      <c r="G624" s="4" t="s">
        <v>231</v>
      </c>
      <c r="H624" s="90"/>
      <c r="I624" s="26">
        <v>171</v>
      </c>
      <c r="J624" s="27" t="s">
        <v>1389</v>
      </c>
      <c r="K624" s="9">
        <v>45751</v>
      </c>
    </row>
    <row r="625" spans="1:11">
      <c r="A625" s="3"/>
      <c r="B625" s="3"/>
      <c r="C625" s="3"/>
      <c r="F625" s="26"/>
      <c r="G625" s="4"/>
      <c r="H625" s="90"/>
      <c r="I625" s="26"/>
      <c r="J625" s="27"/>
      <c r="K625" s="9"/>
    </row>
    <row r="626" spans="1:11">
      <c r="A626" s="3"/>
      <c r="B626" s="3"/>
      <c r="C626" s="3"/>
      <c r="F626" s="26"/>
      <c r="G626" s="4"/>
      <c r="H626" s="90"/>
      <c r="I626" s="26"/>
      <c r="J626" s="27"/>
      <c r="K626" s="9"/>
    </row>
    <row r="627" spans="1:11">
      <c r="A627" s="3"/>
      <c r="B627" s="3"/>
      <c r="C627" s="3"/>
      <c r="F627" s="26"/>
      <c r="G627" s="4"/>
      <c r="H627" s="90"/>
      <c r="I627" s="26"/>
      <c r="J627" s="27"/>
      <c r="K627" s="9"/>
    </row>
    <row r="628" spans="1:11" ht="187.2">
      <c r="A628" s="3">
        <f t="shared" si="10"/>
        <v>627</v>
      </c>
      <c r="B628" s="3" t="s">
        <v>23</v>
      </c>
      <c r="C628" s="3" t="s">
        <v>189</v>
      </c>
      <c r="D628" t="s">
        <v>195</v>
      </c>
      <c r="E628" t="s">
        <v>196</v>
      </c>
      <c r="F628" s="26" t="s">
        <v>1354</v>
      </c>
      <c r="G628" s="4" t="s">
        <v>231</v>
      </c>
      <c r="H628" s="90"/>
      <c r="I628" s="26"/>
      <c r="J628" s="27" t="s">
        <v>1355</v>
      </c>
      <c r="K628" s="9">
        <v>45751</v>
      </c>
    </row>
    <row r="629" spans="1:11">
      <c r="A629" s="3"/>
      <c r="B629" s="3"/>
      <c r="C629" s="3"/>
      <c r="F629" s="26"/>
      <c r="G629" s="4"/>
      <c r="H629" s="90"/>
      <c r="I629" s="26"/>
      <c r="J629" s="27"/>
      <c r="K629" s="9"/>
    </row>
    <row r="630" spans="1:11">
      <c r="A630" s="3"/>
      <c r="B630" s="3"/>
      <c r="C630" s="3"/>
      <c r="F630" s="26"/>
      <c r="G630" s="4"/>
      <c r="H630" s="90"/>
      <c r="I630" s="26"/>
      <c r="J630" s="27"/>
      <c r="K630" s="9"/>
    </row>
    <row r="631" spans="1:11" ht="144">
      <c r="A631" s="3">
        <f t="shared" si="10"/>
        <v>630</v>
      </c>
      <c r="B631" s="3" t="s">
        <v>23</v>
      </c>
      <c r="C631" s="3" t="s">
        <v>189</v>
      </c>
      <c r="D631" t="s">
        <v>195</v>
      </c>
      <c r="E631" t="s">
        <v>196</v>
      </c>
      <c r="F631" s="26" t="s">
        <v>1356</v>
      </c>
      <c r="G631" s="4" t="s">
        <v>231</v>
      </c>
      <c r="H631" s="90"/>
      <c r="I631" s="26"/>
      <c r="J631" s="27" t="s">
        <v>1390</v>
      </c>
      <c r="K631" s="9">
        <v>45751</v>
      </c>
    </row>
    <row r="632" spans="1:11">
      <c r="A632" s="3"/>
      <c r="B632" s="3"/>
      <c r="C632" s="3"/>
      <c r="F632" s="26"/>
      <c r="G632" s="4"/>
      <c r="H632" s="90"/>
      <c r="I632" s="26"/>
      <c r="J632" s="27"/>
      <c r="K632" s="9"/>
    </row>
    <row r="633" spans="1:11">
      <c r="A633" s="3"/>
      <c r="B633" s="3"/>
      <c r="C633" s="3"/>
      <c r="F633" s="26"/>
      <c r="G633" s="4"/>
      <c r="H633" s="90"/>
      <c r="I633" s="26"/>
      <c r="J633" s="27"/>
      <c r="K633" s="9"/>
    </row>
    <row r="634" spans="1:11" ht="158.4">
      <c r="A634" s="3">
        <f t="shared" si="10"/>
        <v>633</v>
      </c>
      <c r="B634" s="3" t="s">
        <v>23</v>
      </c>
      <c r="C634" s="3" t="s">
        <v>189</v>
      </c>
      <c r="D634" t="s">
        <v>195</v>
      </c>
      <c r="E634" t="s">
        <v>196</v>
      </c>
      <c r="F634" s="26" t="s">
        <v>1358</v>
      </c>
      <c r="G634" s="4" t="s">
        <v>231</v>
      </c>
      <c r="H634" s="90"/>
      <c r="I634" s="26">
        <v>0</v>
      </c>
      <c r="J634" s="27" t="s">
        <v>1391</v>
      </c>
      <c r="K634" s="9">
        <v>45751</v>
      </c>
    </row>
    <row r="635" spans="1:11">
      <c r="A635" s="3"/>
      <c r="B635" s="3"/>
      <c r="C635" s="3"/>
      <c r="F635" s="26"/>
      <c r="G635" s="4"/>
      <c r="H635" s="90"/>
      <c r="I635" s="26"/>
      <c r="J635" s="27"/>
      <c r="K635" s="9"/>
    </row>
    <row r="636" spans="1:11">
      <c r="A636" s="3"/>
      <c r="B636" s="3"/>
      <c r="C636" s="3"/>
      <c r="F636" s="26"/>
      <c r="G636" s="4"/>
      <c r="H636" s="90"/>
      <c r="I636" s="26"/>
      <c r="J636" s="27"/>
      <c r="K636" s="9"/>
    </row>
    <row r="637" spans="1:11" ht="144">
      <c r="A637" s="3">
        <f t="shared" si="10"/>
        <v>636</v>
      </c>
      <c r="B637" s="3" t="s">
        <v>23</v>
      </c>
      <c r="C637" s="3" t="s">
        <v>189</v>
      </c>
      <c r="D637" t="s">
        <v>195</v>
      </c>
      <c r="E637" t="s">
        <v>196</v>
      </c>
      <c r="F637" s="26" t="s">
        <v>1360</v>
      </c>
      <c r="G637" s="4" t="s">
        <v>231</v>
      </c>
      <c r="H637" s="90"/>
      <c r="I637" s="26">
        <v>0</v>
      </c>
      <c r="J637" s="27" t="s">
        <v>1392</v>
      </c>
      <c r="K637" s="9">
        <v>45751</v>
      </c>
    </row>
    <row r="638" spans="1:11">
      <c r="A638" s="3"/>
      <c r="B638" s="3"/>
      <c r="C638" s="3"/>
      <c r="F638" s="26"/>
      <c r="G638" s="4"/>
      <c r="H638" s="90"/>
      <c r="I638" s="26"/>
      <c r="J638" s="27"/>
      <c r="K638" s="9"/>
    </row>
    <row r="639" spans="1:11">
      <c r="A639" s="3"/>
      <c r="B639" s="3"/>
      <c r="C639" s="3"/>
      <c r="F639" s="26"/>
      <c r="G639" s="4"/>
      <c r="H639" s="90"/>
      <c r="I639" s="26"/>
      <c r="J639" s="27"/>
      <c r="K639" s="9"/>
    </row>
    <row r="640" spans="1:11" ht="187.2">
      <c r="A640" s="3">
        <f t="shared" si="10"/>
        <v>639</v>
      </c>
      <c r="B640" s="3" t="s">
        <v>23</v>
      </c>
      <c r="C640" s="3" t="s">
        <v>189</v>
      </c>
      <c r="D640" t="s">
        <v>195</v>
      </c>
      <c r="E640" t="s">
        <v>196</v>
      </c>
      <c r="F640" s="26" t="s">
        <v>1362</v>
      </c>
      <c r="G640" s="4" t="s">
        <v>231</v>
      </c>
      <c r="H640" s="90"/>
      <c r="I640" s="26">
        <v>0</v>
      </c>
      <c r="J640" s="27" t="s">
        <v>1393</v>
      </c>
      <c r="K640" s="9">
        <v>45751</v>
      </c>
    </row>
    <row r="641" spans="1:11">
      <c r="A641" s="3"/>
      <c r="B641" s="3"/>
      <c r="C641" s="3"/>
      <c r="F641" s="26"/>
      <c r="G641" s="4"/>
      <c r="H641" s="90"/>
      <c r="I641" s="26"/>
      <c r="J641" s="27"/>
      <c r="K641" s="9"/>
    </row>
    <row r="642" spans="1:11">
      <c r="A642" s="3"/>
      <c r="B642" s="3"/>
      <c r="C642" s="3"/>
      <c r="F642" s="26"/>
      <c r="G642" s="4"/>
      <c r="H642" s="90"/>
      <c r="I642" s="26"/>
      <c r="J642" s="27"/>
      <c r="K642" s="9"/>
    </row>
    <row r="643" spans="1:11" ht="144">
      <c r="A643" s="3">
        <f t="shared" si="10"/>
        <v>642</v>
      </c>
      <c r="B643" s="3" t="s">
        <v>23</v>
      </c>
      <c r="C643" s="3" t="s">
        <v>189</v>
      </c>
      <c r="D643" t="s">
        <v>195</v>
      </c>
      <c r="E643" t="s">
        <v>196</v>
      </c>
      <c r="F643" s="26" t="s">
        <v>1364</v>
      </c>
      <c r="G643" s="4" t="s">
        <v>231</v>
      </c>
      <c r="H643" s="90"/>
      <c r="I643" s="26">
        <v>0</v>
      </c>
      <c r="J643" s="27" t="s">
        <v>1365</v>
      </c>
      <c r="K643" s="9">
        <v>45751</v>
      </c>
    </row>
    <row r="644" spans="1:11">
      <c r="A644" s="3"/>
      <c r="B644" s="3"/>
      <c r="C644" s="3"/>
      <c r="F644" s="26"/>
      <c r="G644" s="4"/>
      <c r="H644" s="90"/>
      <c r="I644" s="26"/>
      <c r="J644" s="27"/>
      <c r="K644" s="9"/>
    </row>
    <row r="645" spans="1:11">
      <c r="A645" s="3"/>
      <c r="B645" s="3"/>
      <c r="C645" s="3"/>
      <c r="F645" s="26"/>
      <c r="G645" s="4"/>
      <c r="H645" s="90"/>
      <c r="I645" s="26"/>
      <c r="J645" s="27"/>
      <c r="K645" s="9"/>
    </row>
    <row r="646" spans="1:11" ht="187.2">
      <c r="A646" s="3">
        <f t="shared" si="10"/>
        <v>645</v>
      </c>
      <c r="B646" s="3" t="s">
        <v>23</v>
      </c>
      <c r="C646" s="3" t="s">
        <v>189</v>
      </c>
      <c r="D646" t="s">
        <v>195</v>
      </c>
      <c r="E646" t="s">
        <v>196</v>
      </c>
      <c r="F646" s="26" t="s">
        <v>1366</v>
      </c>
      <c r="G646" s="4" t="s">
        <v>231</v>
      </c>
      <c r="H646" s="90"/>
      <c r="I646" s="26">
        <v>0</v>
      </c>
      <c r="J646" s="27" t="s">
        <v>1394</v>
      </c>
      <c r="K646" s="9">
        <v>45751</v>
      </c>
    </row>
    <row r="647" spans="1:11">
      <c r="A647" s="3"/>
      <c r="B647" s="3"/>
      <c r="C647" s="3"/>
      <c r="F647" s="26"/>
      <c r="G647" s="4"/>
      <c r="H647" s="90"/>
      <c r="I647" s="26"/>
      <c r="J647" s="27"/>
      <c r="K647" s="9"/>
    </row>
    <row r="648" spans="1:11">
      <c r="A648" s="3"/>
      <c r="B648" s="3"/>
      <c r="C648" s="3"/>
      <c r="F648" s="26"/>
      <c r="G648" s="4"/>
      <c r="H648" s="90"/>
      <c r="I648" s="26"/>
      <c r="J648" s="27"/>
      <c r="K648" s="9"/>
    </row>
    <row r="649" spans="1:11" ht="144">
      <c r="A649" s="3">
        <f t="shared" si="10"/>
        <v>648</v>
      </c>
      <c r="B649" s="3" t="s">
        <v>23</v>
      </c>
      <c r="C649" s="3" t="s">
        <v>189</v>
      </c>
      <c r="D649" t="s">
        <v>195</v>
      </c>
      <c r="E649" t="s">
        <v>196</v>
      </c>
      <c r="F649" s="26" t="s">
        <v>1368</v>
      </c>
      <c r="G649" s="4" t="s">
        <v>231</v>
      </c>
      <c r="H649" s="90"/>
      <c r="I649" s="26">
        <v>0</v>
      </c>
      <c r="J649" s="27" t="s">
        <v>1369</v>
      </c>
      <c r="K649" s="9">
        <v>45751</v>
      </c>
    </row>
    <row r="650" spans="1:11">
      <c r="A650" s="3"/>
      <c r="B650" s="3"/>
      <c r="C650" s="3"/>
      <c r="F650" s="26"/>
      <c r="G650" s="4"/>
      <c r="H650" s="90"/>
      <c r="I650" s="26"/>
      <c r="J650" s="27"/>
      <c r="K650" s="9"/>
    </row>
    <row r="651" spans="1:11">
      <c r="A651" s="3"/>
      <c r="B651" s="3"/>
      <c r="C651" s="3"/>
      <c r="F651" s="26"/>
      <c r="G651" s="4"/>
      <c r="H651" s="90"/>
      <c r="I651" s="26"/>
      <c r="J651" s="27"/>
      <c r="K651" s="9"/>
    </row>
    <row r="652" spans="1:11">
      <c r="A652" s="3"/>
      <c r="B652" s="3"/>
      <c r="C652" s="3"/>
      <c r="F652" s="26"/>
      <c r="G652" s="4"/>
      <c r="H652" s="90"/>
      <c r="I652" s="26"/>
      <c r="J652" s="27"/>
      <c r="K652" s="9"/>
    </row>
    <row r="653" spans="1:11">
      <c r="A653" s="3"/>
      <c r="B653" s="3"/>
      <c r="C653" s="3"/>
      <c r="F653" s="26"/>
      <c r="G653" s="4"/>
      <c r="H653" s="90"/>
      <c r="I653" s="26"/>
      <c r="J653" s="27"/>
      <c r="K653" s="9"/>
    </row>
    <row r="654" spans="1:11">
      <c r="A654" s="3"/>
      <c r="B654" s="3"/>
      <c r="C654" s="3"/>
      <c r="F654" s="26"/>
      <c r="G654" s="4"/>
      <c r="H654" s="90"/>
      <c r="I654" s="26"/>
      <c r="J654" s="27"/>
      <c r="K654" s="9"/>
    </row>
    <row r="655" spans="1:11">
      <c r="A655" s="3"/>
      <c r="B655" s="3"/>
      <c r="C655" s="3"/>
      <c r="F655" s="26"/>
      <c r="G655" s="4"/>
      <c r="H655" s="90"/>
      <c r="I655" s="26"/>
      <c r="J655" s="27"/>
      <c r="K655" s="9"/>
    </row>
    <row r="656" spans="1:11">
      <c r="A656" s="3"/>
      <c r="B656" s="3"/>
      <c r="C656" s="3"/>
      <c r="F656" s="26"/>
      <c r="G656" s="4"/>
      <c r="H656" s="90"/>
      <c r="I656" s="26"/>
      <c r="J656" s="27"/>
      <c r="K656" s="9"/>
    </row>
    <row r="657" spans="1:11">
      <c r="A657" s="3"/>
      <c r="B657" s="3"/>
      <c r="C657" s="3"/>
      <c r="F657" s="26"/>
      <c r="G657" s="4"/>
      <c r="H657" s="90"/>
      <c r="I657" s="26"/>
      <c r="J657" s="27"/>
      <c r="K657" s="9"/>
    </row>
    <row r="658" spans="1:11">
      <c r="A658" s="3"/>
      <c r="B658" s="3"/>
      <c r="C658" s="3"/>
      <c r="F658" s="26"/>
      <c r="G658" s="4"/>
      <c r="H658" s="90"/>
      <c r="I658" s="26"/>
      <c r="J658" s="27"/>
      <c r="K658" s="9"/>
    </row>
    <row r="659" spans="1:11">
      <c r="A659" s="3"/>
      <c r="B659" s="3"/>
      <c r="C659" s="3"/>
      <c r="F659" s="26"/>
      <c r="G659" s="4"/>
      <c r="H659" s="90"/>
      <c r="I659" s="26"/>
      <c r="J659" s="27"/>
      <c r="K659" s="9"/>
    </row>
    <row r="660" spans="1:11">
      <c r="A660" s="3"/>
      <c r="B660" s="3"/>
      <c r="C660" s="3"/>
      <c r="F660" s="26"/>
      <c r="G660" s="4"/>
      <c r="H660" s="90"/>
      <c r="I660" s="26"/>
      <c r="J660" s="27"/>
      <c r="K660" s="9"/>
    </row>
    <row r="661" spans="1:11">
      <c r="A661" s="3"/>
      <c r="B661" s="3"/>
      <c r="C661" s="3"/>
      <c r="F661" s="26"/>
      <c r="G661" s="4"/>
      <c r="H661" s="90"/>
      <c r="I661" s="26"/>
      <c r="J661" s="27"/>
      <c r="K661" s="9"/>
    </row>
    <row r="662" spans="1:11">
      <c r="A662" s="3"/>
      <c r="B662" s="3"/>
      <c r="C662" s="3"/>
      <c r="F662" s="26"/>
      <c r="G662" s="4"/>
      <c r="H662" s="90"/>
      <c r="I662" s="26"/>
      <c r="J662" s="27"/>
      <c r="K662" s="9"/>
    </row>
    <row r="663" spans="1:11">
      <c r="A663" s="3"/>
      <c r="B663" s="3"/>
      <c r="C663" s="3"/>
      <c r="F663" s="26"/>
      <c r="G663" s="4"/>
      <c r="H663" s="90"/>
      <c r="I663" s="26"/>
      <c r="J663" s="27"/>
      <c r="K663" s="9"/>
    </row>
    <row r="664" spans="1:11" ht="187.2">
      <c r="A664" s="3">
        <f t="shared" ref="A664:A719" si="11">ROW()-1</f>
        <v>663</v>
      </c>
      <c r="B664" s="3" t="s">
        <v>23</v>
      </c>
      <c r="C664" s="3" t="s">
        <v>189</v>
      </c>
      <c r="D664" t="s">
        <v>195</v>
      </c>
      <c r="E664" t="s">
        <v>196</v>
      </c>
      <c r="F664" s="26" t="s">
        <v>1370</v>
      </c>
      <c r="G664" s="4" t="s">
        <v>231</v>
      </c>
      <c r="H664" s="90"/>
      <c r="I664" s="26"/>
      <c r="J664" s="27" t="s">
        <v>1395</v>
      </c>
      <c r="K664" s="9">
        <v>45751</v>
      </c>
    </row>
    <row r="665" spans="1:11">
      <c r="A665" s="3"/>
      <c r="B665" s="3"/>
      <c r="C665" s="3"/>
      <c r="F665" s="26"/>
      <c r="G665" s="4"/>
      <c r="H665" s="90"/>
      <c r="I665" s="26"/>
      <c r="J665" s="27"/>
      <c r="K665" s="9"/>
    </row>
    <row r="666" spans="1:11">
      <c r="A666" s="3"/>
      <c r="B666" s="3"/>
      <c r="C666" s="3"/>
      <c r="F666" s="26"/>
      <c r="G666" s="4"/>
      <c r="H666" s="90"/>
      <c r="I666" s="26"/>
      <c r="J666" s="27"/>
      <c r="K666" s="9"/>
    </row>
    <row r="667" spans="1:11" ht="144">
      <c r="A667" s="3">
        <f t="shared" si="11"/>
        <v>666</v>
      </c>
      <c r="B667" s="3" t="s">
        <v>23</v>
      </c>
      <c r="C667" s="3" t="s">
        <v>189</v>
      </c>
      <c r="D667" t="s">
        <v>195</v>
      </c>
      <c r="E667" t="s">
        <v>196</v>
      </c>
      <c r="F667" s="26" t="s">
        <v>1372</v>
      </c>
      <c r="G667" s="4" t="s">
        <v>231</v>
      </c>
      <c r="H667" s="90"/>
      <c r="I667" s="26"/>
      <c r="J667" s="27" t="s">
        <v>1373</v>
      </c>
      <c r="K667" s="9">
        <v>45751</v>
      </c>
    </row>
    <row r="668" spans="1:11">
      <c r="A668" s="3"/>
      <c r="B668" s="3"/>
      <c r="C668" s="3"/>
      <c r="F668" s="26"/>
      <c r="G668" s="4"/>
      <c r="H668" s="90"/>
      <c r="I668" s="26"/>
      <c r="J668" s="27"/>
      <c r="K668" s="9"/>
    </row>
    <row r="669" spans="1:11">
      <c r="A669" s="3"/>
      <c r="B669" s="3"/>
      <c r="C669" s="3"/>
      <c r="F669" s="26"/>
      <c r="G669" s="4"/>
      <c r="H669" s="90"/>
      <c r="I669" s="26"/>
      <c r="J669" s="27"/>
      <c r="K669" s="9"/>
    </row>
    <row r="670" spans="1:11" ht="187.2">
      <c r="A670" s="3">
        <f t="shared" si="11"/>
        <v>669</v>
      </c>
      <c r="B670" s="3" t="s">
        <v>23</v>
      </c>
      <c r="C670" s="3" t="s">
        <v>189</v>
      </c>
      <c r="D670" t="s">
        <v>195</v>
      </c>
      <c r="E670" t="s">
        <v>196</v>
      </c>
      <c r="F670" s="26" t="s">
        <v>1374</v>
      </c>
      <c r="G670" s="4" t="s">
        <v>231</v>
      </c>
      <c r="H670" s="90"/>
      <c r="I670" s="26">
        <v>0</v>
      </c>
      <c r="J670" s="27" t="s">
        <v>1396</v>
      </c>
      <c r="K670" s="9">
        <v>45751</v>
      </c>
    </row>
    <row r="671" spans="1:11">
      <c r="A671" s="3"/>
      <c r="B671" s="3"/>
      <c r="C671" s="3"/>
      <c r="F671" s="26"/>
      <c r="G671" s="4"/>
      <c r="H671" s="90"/>
      <c r="I671" s="26"/>
      <c r="J671" s="27"/>
      <c r="K671" s="9"/>
    </row>
    <row r="672" spans="1:11">
      <c r="A672" s="3"/>
      <c r="B672" s="3"/>
      <c r="C672" s="3"/>
      <c r="F672" s="26"/>
      <c r="G672" s="4"/>
      <c r="H672" s="90"/>
      <c r="I672" s="26"/>
      <c r="J672" s="27"/>
      <c r="K672" s="9"/>
    </row>
    <row r="673" spans="1:11" ht="144">
      <c r="A673" s="3">
        <f t="shared" si="11"/>
        <v>672</v>
      </c>
      <c r="B673" s="3" t="s">
        <v>23</v>
      </c>
      <c r="C673" s="3" t="s">
        <v>189</v>
      </c>
      <c r="D673" t="s">
        <v>195</v>
      </c>
      <c r="E673" t="s">
        <v>196</v>
      </c>
      <c r="F673" s="26" t="s">
        <v>1376</v>
      </c>
      <c r="G673" s="4" t="s">
        <v>231</v>
      </c>
      <c r="H673" s="90"/>
      <c r="I673" s="26">
        <v>0</v>
      </c>
      <c r="J673" s="27" t="s">
        <v>1377</v>
      </c>
      <c r="K673" s="9">
        <v>45751</v>
      </c>
    </row>
    <row r="674" spans="1:11">
      <c r="A674" s="3"/>
      <c r="B674" s="3"/>
      <c r="C674" s="3"/>
      <c r="F674" s="26"/>
      <c r="G674" s="4"/>
      <c r="H674" s="90"/>
      <c r="I674" s="26"/>
      <c r="J674" s="27"/>
      <c r="K674" s="9"/>
    </row>
    <row r="675" spans="1:11">
      <c r="A675" s="3"/>
      <c r="B675" s="3"/>
      <c r="C675" s="3"/>
      <c r="F675" s="26"/>
      <c r="G675" s="4"/>
      <c r="H675" s="90"/>
      <c r="I675" s="26"/>
      <c r="J675" s="27"/>
      <c r="K675" s="9"/>
    </row>
    <row r="676" spans="1:11" ht="187.2">
      <c r="A676" s="3">
        <f t="shared" si="11"/>
        <v>675</v>
      </c>
      <c r="B676" s="3" t="s">
        <v>23</v>
      </c>
      <c r="C676" s="3" t="s">
        <v>189</v>
      </c>
      <c r="D676" t="s">
        <v>195</v>
      </c>
      <c r="E676" t="s">
        <v>196</v>
      </c>
      <c r="F676" s="26" t="s">
        <v>1378</v>
      </c>
      <c r="G676" s="4" t="s">
        <v>231</v>
      </c>
      <c r="H676" s="90"/>
      <c r="I676" s="26">
        <v>0</v>
      </c>
      <c r="J676" s="27" t="s">
        <v>1397</v>
      </c>
      <c r="K676" s="9">
        <v>45751</v>
      </c>
    </row>
    <row r="677" spans="1:11">
      <c r="A677" s="3"/>
      <c r="B677" s="3"/>
      <c r="C677" s="3"/>
      <c r="F677" s="26"/>
      <c r="G677" s="4"/>
      <c r="H677" s="90"/>
      <c r="I677" s="26"/>
      <c r="J677" s="27"/>
      <c r="K677" s="9"/>
    </row>
    <row r="678" spans="1:11">
      <c r="A678" s="3"/>
      <c r="B678" s="3"/>
      <c r="C678" s="3"/>
      <c r="F678" s="26"/>
      <c r="G678" s="4"/>
      <c r="H678" s="90"/>
      <c r="I678" s="26"/>
      <c r="J678" s="27"/>
      <c r="K678" s="9"/>
    </row>
    <row r="679" spans="1:11" ht="144">
      <c r="A679" s="3">
        <f t="shared" si="11"/>
        <v>678</v>
      </c>
      <c r="B679" s="3" t="s">
        <v>23</v>
      </c>
      <c r="C679" s="3" t="s">
        <v>189</v>
      </c>
      <c r="D679" t="s">
        <v>195</v>
      </c>
      <c r="E679" t="s">
        <v>196</v>
      </c>
      <c r="F679" s="26" t="s">
        <v>1380</v>
      </c>
      <c r="G679" s="4" t="s">
        <v>231</v>
      </c>
      <c r="H679" s="90"/>
      <c r="I679" s="26">
        <v>0</v>
      </c>
      <c r="J679" s="27" t="s">
        <v>1381</v>
      </c>
      <c r="K679" s="9">
        <v>45751</v>
      </c>
    </row>
    <row r="680" spans="1:11">
      <c r="A680" s="3"/>
      <c r="B680" s="3"/>
      <c r="C680" s="3"/>
      <c r="F680" s="26"/>
      <c r="G680" s="4"/>
      <c r="H680" s="90"/>
      <c r="I680" s="26"/>
      <c r="J680" s="27"/>
      <c r="K680" s="9"/>
    </row>
    <row r="681" spans="1:11">
      <c r="A681" s="3"/>
      <c r="B681" s="3"/>
      <c r="C681" s="3"/>
      <c r="F681" s="26"/>
      <c r="G681" s="4"/>
      <c r="H681" s="90"/>
      <c r="I681" s="26"/>
      <c r="J681" s="27"/>
      <c r="K681" s="9"/>
    </row>
    <row r="682" spans="1:11" ht="201.6">
      <c r="A682" s="3">
        <f t="shared" si="11"/>
        <v>681</v>
      </c>
      <c r="B682" s="3" t="s">
        <v>23</v>
      </c>
      <c r="C682" s="3" t="s">
        <v>189</v>
      </c>
      <c r="D682" t="s">
        <v>195</v>
      </c>
      <c r="E682" t="s">
        <v>196</v>
      </c>
      <c r="F682" s="26" t="s">
        <v>1382</v>
      </c>
      <c r="G682" s="4" t="s">
        <v>231</v>
      </c>
      <c r="H682" s="90"/>
      <c r="I682" s="26">
        <v>0</v>
      </c>
      <c r="J682" s="27" t="s">
        <v>1398</v>
      </c>
      <c r="K682" s="9">
        <v>45751</v>
      </c>
    </row>
    <row r="683" spans="1:11">
      <c r="A683" s="3"/>
      <c r="B683" s="3"/>
      <c r="C683" s="3"/>
      <c r="F683" s="26"/>
      <c r="G683" s="4"/>
      <c r="H683" s="90"/>
      <c r="I683" s="26"/>
      <c r="J683" s="27"/>
      <c r="K683" s="9"/>
    </row>
    <row r="684" spans="1:11">
      <c r="A684" s="3"/>
      <c r="B684" s="3"/>
      <c r="C684" s="3"/>
      <c r="F684" s="26"/>
      <c r="G684" s="4"/>
      <c r="H684" s="90"/>
      <c r="I684" s="26"/>
      <c r="J684" s="27"/>
      <c r="K684" s="9"/>
    </row>
    <row r="685" spans="1:11" ht="144">
      <c r="A685" s="3">
        <f t="shared" si="11"/>
        <v>684</v>
      </c>
      <c r="B685" s="3" t="s">
        <v>23</v>
      </c>
      <c r="C685" s="3" t="s">
        <v>189</v>
      </c>
      <c r="D685" t="s">
        <v>195</v>
      </c>
      <c r="E685" t="s">
        <v>196</v>
      </c>
      <c r="F685" s="26" t="s">
        <v>1384</v>
      </c>
      <c r="G685" s="4" t="s">
        <v>231</v>
      </c>
      <c r="H685" s="90"/>
      <c r="I685" s="26">
        <v>0</v>
      </c>
      <c r="J685" s="27" t="s">
        <v>1385</v>
      </c>
      <c r="K685" s="9">
        <v>45751</v>
      </c>
    </row>
    <row r="686" spans="1:11">
      <c r="A686" s="3"/>
      <c r="B686" s="3"/>
      <c r="C686" s="3"/>
      <c r="F686" s="26"/>
      <c r="G686" s="4"/>
      <c r="H686" s="90"/>
      <c r="I686" s="26"/>
      <c r="J686" s="27"/>
      <c r="K686" s="9"/>
    </row>
    <row r="687" spans="1:11">
      <c r="A687" s="3"/>
      <c r="B687" s="3"/>
      <c r="C687" s="3"/>
      <c r="F687" s="26"/>
      <c r="G687" s="4"/>
      <c r="H687" s="90"/>
      <c r="I687" s="26"/>
      <c r="J687" s="27"/>
      <c r="K687" s="9"/>
    </row>
    <row r="688" spans="1:11">
      <c r="A688" s="3"/>
      <c r="B688" s="3"/>
      <c r="C688" s="3"/>
      <c r="F688" s="26"/>
      <c r="G688" s="4"/>
      <c r="H688" s="90"/>
      <c r="I688" s="26"/>
      <c r="J688" s="27"/>
      <c r="K688" s="9"/>
    </row>
    <row r="689" spans="1:11">
      <c r="A689" s="3"/>
      <c r="B689" s="3"/>
      <c r="C689" s="3"/>
      <c r="F689" s="26"/>
      <c r="G689" s="4"/>
      <c r="H689" s="90"/>
      <c r="I689" s="26"/>
      <c r="J689" s="27"/>
      <c r="K689" s="9"/>
    </row>
    <row r="690" spans="1:11">
      <c r="A690" s="3"/>
      <c r="B690" s="3"/>
      <c r="C690" s="3"/>
      <c r="F690" s="26"/>
      <c r="G690" s="4"/>
      <c r="H690" s="90"/>
      <c r="I690" s="26"/>
      <c r="J690" s="27"/>
      <c r="K690" s="9"/>
    </row>
    <row r="691" spans="1:11">
      <c r="A691" s="3"/>
      <c r="B691" s="3"/>
      <c r="C691" s="3"/>
      <c r="F691" s="26"/>
      <c r="G691" s="4"/>
      <c r="H691" s="90"/>
      <c r="I691" s="26"/>
      <c r="J691" s="27"/>
      <c r="K691" s="9"/>
    </row>
    <row r="692" spans="1:11">
      <c r="A692" s="3"/>
      <c r="B692" s="3"/>
      <c r="C692" s="3"/>
      <c r="F692" s="26"/>
      <c r="G692" s="4"/>
      <c r="H692" s="90"/>
      <c r="I692" s="26"/>
      <c r="J692" s="27"/>
      <c r="K692" s="9"/>
    </row>
    <row r="693" spans="1:11">
      <c r="A693" s="3"/>
      <c r="B693" s="3"/>
      <c r="C693" s="3"/>
      <c r="F693" s="26"/>
      <c r="G693" s="4"/>
      <c r="H693" s="90"/>
      <c r="I693" s="26"/>
      <c r="J693" s="27"/>
      <c r="K693" s="9"/>
    </row>
    <row r="694" spans="1:11">
      <c r="A694" s="3"/>
      <c r="B694" s="3"/>
      <c r="C694" s="3"/>
      <c r="F694" s="26"/>
      <c r="G694" s="4"/>
      <c r="H694" s="90"/>
      <c r="I694" s="26"/>
      <c r="J694" s="27"/>
      <c r="K694" s="9"/>
    </row>
    <row r="695" spans="1:11">
      <c r="A695" s="3"/>
      <c r="B695" s="3"/>
      <c r="C695" s="3"/>
      <c r="F695" s="26"/>
      <c r="G695" s="4"/>
      <c r="H695" s="90"/>
      <c r="I695" s="26"/>
      <c r="J695" s="27"/>
      <c r="K695" s="9"/>
    </row>
    <row r="696" spans="1:11">
      <c r="A696" s="3"/>
      <c r="B696" s="3"/>
      <c r="C696" s="3"/>
      <c r="F696" s="26"/>
      <c r="G696" s="4"/>
      <c r="H696" s="90"/>
      <c r="I696" s="26"/>
      <c r="J696" s="27"/>
      <c r="K696" s="9"/>
    </row>
    <row r="697" spans="1:11">
      <c r="A697" s="3"/>
      <c r="B697" s="3"/>
      <c r="C697" s="3"/>
      <c r="F697" s="26"/>
      <c r="G697" s="4"/>
      <c r="H697" s="90"/>
      <c r="I697" s="26"/>
      <c r="J697" s="27"/>
      <c r="K697" s="9"/>
    </row>
    <row r="698" spans="1:11">
      <c r="A698" s="3"/>
      <c r="B698" s="3"/>
      <c r="C698" s="3"/>
      <c r="F698" s="26"/>
      <c r="G698" s="4"/>
      <c r="H698" s="90"/>
      <c r="I698" s="26"/>
      <c r="J698" s="27"/>
      <c r="K698" s="9"/>
    </row>
    <row r="699" spans="1:11" ht="43.2">
      <c r="A699" s="3">
        <f>ROW()-1</f>
        <v>698</v>
      </c>
      <c r="B699" s="3" t="s">
        <v>23</v>
      </c>
      <c r="C699" s="3" t="s">
        <v>189</v>
      </c>
      <c r="D699" t="s">
        <v>195</v>
      </c>
      <c r="E699" t="s">
        <v>196</v>
      </c>
      <c r="F699" s="26" t="s">
        <v>225</v>
      </c>
      <c r="G699" s="4" t="s">
        <v>226</v>
      </c>
      <c r="H699" s="90"/>
      <c r="I699" s="26" t="s">
        <v>1386</v>
      </c>
      <c r="J699" s="27" t="s">
        <v>1387</v>
      </c>
      <c r="K699" s="9">
        <v>45751</v>
      </c>
    </row>
    <row r="700" spans="1:11" ht="28.8">
      <c r="A700" s="3">
        <f t="shared" si="11"/>
        <v>699</v>
      </c>
      <c r="B700" s="3" t="s">
        <v>23</v>
      </c>
      <c r="C700" s="3" t="s">
        <v>189</v>
      </c>
      <c r="D700" t="s">
        <v>199</v>
      </c>
      <c r="E700" t="s">
        <v>200</v>
      </c>
      <c r="F700" s="26" t="s">
        <v>1286</v>
      </c>
      <c r="G700" s="4" t="s">
        <v>231</v>
      </c>
      <c r="H700" s="90"/>
      <c r="I700" s="26">
        <v>1206551300</v>
      </c>
      <c r="J700" s="27" t="s">
        <v>1287</v>
      </c>
      <c r="K700" s="9">
        <v>45751</v>
      </c>
    </row>
    <row r="701" spans="1:11" ht="43.2">
      <c r="A701" s="3">
        <f t="shared" si="11"/>
        <v>700</v>
      </c>
      <c r="B701" s="3" t="s">
        <v>23</v>
      </c>
      <c r="C701" s="3" t="s">
        <v>189</v>
      </c>
      <c r="D701" t="s">
        <v>199</v>
      </c>
      <c r="E701" t="s">
        <v>200</v>
      </c>
      <c r="F701" s="26" t="s">
        <v>1288</v>
      </c>
      <c r="G701" s="4" t="s">
        <v>231</v>
      </c>
      <c r="H701" s="90"/>
      <c r="I701" s="26">
        <v>0</v>
      </c>
      <c r="J701" s="27" t="s">
        <v>1289</v>
      </c>
      <c r="K701" s="9">
        <v>45751</v>
      </c>
    </row>
    <row r="702" spans="1:11" ht="57.6">
      <c r="A702" s="3">
        <f t="shared" si="11"/>
        <v>701</v>
      </c>
      <c r="B702" s="3" t="s">
        <v>23</v>
      </c>
      <c r="C702" s="3" t="s">
        <v>189</v>
      </c>
      <c r="D702" t="s">
        <v>199</v>
      </c>
      <c r="E702" t="s">
        <v>200</v>
      </c>
      <c r="F702" s="26" t="s">
        <v>1290</v>
      </c>
      <c r="G702" s="4" t="s">
        <v>231</v>
      </c>
      <c r="H702" s="90"/>
      <c r="I702" s="26">
        <v>1</v>
      </c>
      <c r="J702" s="27" t="s">
        <v>1291</v>
      </c>
      <c r="K702" s="9">
        <v>45751</v>
      </c>
    </row>
    <row r="703" spans="1:11" ht="57.6">
      <c r="A703" s="3">
        <f t="shared" si="11"/>
        <v>702</v>
      </c>
      <c r="B703" s="3" t="s">
        <v>23</v>
      </c>
      <c r="C703" s="3" t="s">
        <v>189</v>
      </c>
      <c r="D703" t="s">
        <v>199</v>
      </c>
      <c r="E703" t="s">
        <v>200</v>
      </c>
      <c r="F703" s="26" t="s">
        <v>1292</v>
      </c>
      <c r="G703" s="4" t="s">
        <v>231</v>
      </c>
      <c r="H703" s="90"/>
      <c r="I703" s="26">
        <v>1</v>
      </c>
      <c r="J703" s="27" t="s">
        <v>1293</v>
      </c>
      <c r="K703" s="9">
        <v>45751</v>
      </c>
    </row>
    <row r="704" spans="1:11" ht="100.8">
      <c r="A704" s="3">
        <f t="shared" si="11"/>
        <v>703</v>
      </c>
      <c r="B704" s="3" t="s">
        <v>23</v>
      </c>
      <c r="C704" s="3" t="s">
        <v>189</v>
      </c>
      <c r="D704" t="s">
        <v>199</v>
      </c>
      <c r="E704" t="s">
        <v>200</v>
      </c>
      <c r="F704" s="26" t="s">
        <v>1294</v>
      </c>
      <c r="G704" s="4" t="s">
        <v>231</v>
      </c>
      <c r="H704" s="90"/>
      <c r="I704" s="26"/>
      <c r="J704" s="27" t="s">
        <v>1295</v>
      </c>
      <c r="K704" s="9">
        <v>45751</v>
      </c>
    </row>
    <row r="705" spans="1:11" ht="100.8">
      <c r="A705" s="3">
        <f t="shared" si="11"/>
        <v>704</v>
      </c>
      <c r="B705" s="3" t="s">
        <v>23</v>
      </c>
      <c r="C705" s="3" t="s">
        <v>189</v>
      </c>
      <c r="D705" t="s">
        <v>199</v>
      </c>
      <c r="E705" t="s">
        <v>200</v>
      </c>
      <c r="F705" s="26" t="s">
        <v>1296</v>
      </c>
      <c r="G705" s="4" t="s">
        <v>231</v>
      </c>
      <c r="H705" s="90"/>
      <c r="I705" s="26"/>
      <c r="J705" s="27" t="s">
        <v>1297</v>
      </c>
      <c r="K705" s="9">
        <v>45751</v>
      </c>
    </row>
    <row r="706" spans="1:11" ht="100.8">
      <c r="A706" s="3">
        <f t="shared" si="11"/>
        <v>705</v>
      </c>
      <c r="B706" s="3" t="s">
        <v>23</v>
      </c>
      <c r="C706" s="3" t="s">
        <v>189</v>
      </c>
      <c r="D706" t="s">
        <v>199</v>
      </c>
      <c r="E706" t="s">
        <v>200</v>
      </c>
      <c r="F706" s="26" t="s">
        <v>1298</v>
      </c>
      <c r="G706" s="4" t="s">
        <v>231</v>
      </c>
      <c r="H706" s="90"/>
      <c r="I706" s="26">
        <v>0</v>
      </c>
      <c r="J706" s="27" t="s">
        <v>1299</v>
      </c>
      <c r="K706" s="9">
        <v>45751</v>
      </c>
    </row>
    <row r="707" spans="1:11" ht="100.8">
      <c r="A707" s="3">
        <f t="shared" si="11"/>
        <v>706</v>
      </c>
      <c r="B707" s="3" t="s">
        <v>23</v>
      </c>
      <c r="C707" s="3" t="s">
        <v>189</v>
      </c>
      <c r="D707" t="s">
        <v>199</v>
      </c>
      <c r="E707" t="s">
        <v>200</v>
      </c>
      <c r="F707" s="26" t="s">
        <v>1300</v>
      </c>
      <c r="G707" s="4" t="s">
        <v>231</v>
      </c>
      <c r="H707" s="90"/>
      <c r="I707" s="26">
        <v>0</v>
      </c>
      <c r="J707" s="27" t="s">
        <v>1301</v>
      </c>
      <c r="K707" s="9">
        <v>45751</v>
      </c>
    </row>
    <row r="708" spans="1:11" ht="100.8">
      <c r="A708" s="3">
        <f t="shared" si="11"/>
        <v>707</v>
      </c>
      <c r="B708" s="3" t="s">
        <v>23</v>
      </c>
      <c r="C708" s="3" t="s">
        <v>189</v>
      </c>
      <c r="D708" t="s">
        <v>199</v>
      </c>
      <c r="E708" t="s">
        <v>200</v>
      </c>
      <c r="F708" s="26" t="s">
        <v>1302</v>
      </c>
      <c r="G708" s="4" t="s">
        <v>231</v>
      </c>
      <c r="H708" s="90"/>
      <c r="I708" s="26">
        <v>0</v>
      </c>
      <c r="J708" s="27" t="s">
        <v>1303</v>
      </c>
      <c r="K708" s="9">
        <v>45751</v>
      </c>
    </row>
    <row r="709" spans="1:11" ht="100.8">
      <c r="A709" s="3">
        <f t="shared" si="11"/>
        <v>708</v>
      </c>
      <c r="B709" s="3" t="s">
        <v>23</v>
      </c>
      <c r="C709" s="3" t="s">
        <v>189</v>
      </c>
      <c r="D709" t="s">
        <v>199</v>
      </c>
      <c r="E709" t="s">
        <v>200</v>
      </c>
      <c r="F709" s="26" t="s">
        <v>1304</v>
      </c>
      <c r="G709" s="4" t="s">
        <v>231</v>
      </c>
      <c r="H709" s="90"/>
      <c r="I709" s="26">
        <v>0</v>
      </c>
      <c r="J709" s="27" t="s">
        <v>1305</v>
      </c>
      <c r="K709" s="9">
        <v>45751</v>
      </c>
    </row>
    <row r="710" spans="1:11" ht="100.8">
      <c r="A710" s="3">
        <f t="shared" si="11"/>
        <v>709</v>
      </c>
      <c r="B710" s="3" t="s">
        <v>23</v>
      </c>
      <c r="C710" s="3" t="s">
        <v>189</v>
      </c>
      <c r="D710" t="s">
        <v>199</v>
      </c>
      <c r="E710" t="s">
        <v>200</v>
      </c>
      <c r="F710" s="26" t="s">
        <v>1306</v>
      </c>
      <c r="G710" s="4" t="s">
        <v>231</v>
      </c>
      <c r="H710" s="90"/>
      <c r="I710" s="26">
        <v>0</v>
      </c>
      <c r="J710" s="27" t="s">
        <v>1307</v>
      </c>
      <c r="K710" s="9">
        <v>45751</v>
      </c>
    </row>
    <row r="711" spans="1:11" ht="100.8">
      <c r="A711" s="3">
        <f t="shared" si="11"/>
        <v>710</v>
      </c>
      <c r="B711" s="3" t="s">
        <v>23</v>
      </c>
      <c r="C711" s="3" t="s">
        <v>189</v>
      </c>
      <c r="D711" t="s">
        <v>199</v>
      </c>
      <c r="E711" t="s">
        <v>200</v>
      </c>
      <c r="F711" s="26" t="s">
        <v>1308</v>
      </c>
      <c r="G711" s="4" t="s">
        <v>231</v>
      </c>
      <c r="H711" s="90"/>
      <c r="I711" s="26">
        <v>0</v>
      </c>
      <c r="J711" s="27" t="s">
        <v>1309</v>
      </c>
      <c r="K711" s="9">
        <v>45751</v>
      </c>
    </row>
    <row r="712" spans="1:11">
      <c r="A712" s="3"/>
      <c r="B712" s="3"/>
      <c r="C712" s="3"/>
      <c r="F712" s="26"/>
      <c r="G712" s="4"/>
      <c r="H712" s="90"/>
      <c r="I712" s="26"/>
      <c r="J712" s="27"/>
      <c r="K712" s="9"/>
    </row>
    <row r="713" spans="1:11">
      <c r="A713" s="3"/>
      <c r="B713" s="3"/>
      <c r="C713" s="3"/>
      <c r="F713" s="26"/>
      <c r="G713" s="4"/>
      <c r="H713" s="90"/>
      <c r="I713" s="26"/>
      <c r="J713" s="27"/>
      <c r="K713" s="9"/>
    </row>
    <row r="714" spans="1:11">
      <c r="A714" s="3"/>
      <c r="B714" s="3"/>
      <c r="C714" s="3"/>
      <c r="F714" s="26"/>
      <c r="G714" s="4"/>
      <c r="H714" s="90"/>
      <c r="I714" s="26"/>
      <c r="J714" s="27"/>
      <c r="K714" s="9"/>
    </row>
    <row r="715" spans="1:11">
      <c r="A715" s="3"/>
      <c r="B715" s="3"/>
      <c r="C715" s="3"/>
      <c r="F715" s="26"/>
      <c r="G715" s="4"/>
      <c r="H715" s="90"/>
      <c r="I715" s="26"/>
      <c r="J715" s="27"/>
      <c r="K715" s="9"/>
    </row>
    <row r="716" spans="1:11" ht="100.8">
      <c r="A716" s="3">
        <f t="shared" si="11"/>
        <v>715</v>
      </c>
      <c r="B716" s="3" t="s">
        <v>23</v>
      </c>
      <c r="C716" s="3" t="s">
        <v>189</v>
      </c>
      <c r="D716" t="s">
        <v>199</v>
      </c>
      <c r="E716" t="s">
        <v>200</v>
      </c>
      <c r="F716" s="26" t="s">
        <v>1310</v>
      </c>
      <c r="G716" s="4" t="s">
        <v>231</v>
      </c>
      <c r="H716" s="90"/>
      <c r="I716" s="26"/>
      <c r="J716" s="27" t="s">
        <v>1311</v>
      </c>
      <c r="K716" s="9">
        <v>45751</v>
      </c>
    </row>
    <row r="717" spans="1:11" ht="100.8">
      <c r="A717" s="3">
        <f t="shared" si="11"/>
        <v>716</v>
      </c>
      <c r="B717" s="3" t="s">
        <v>23</v>
      </c>
      <c r="C717" s="3" t="s">
        <v>189</v>
      </c>
      <c r="D717" t="s">
        <v>199</v>
      </c>
      <c r="E717" t="s">
        <v>200</v>
      </c>
      <c r="F717" s="26" t="s">
        <v>1312</v>
      </c>
      <c r="G717" s="4" t="s">
        <v>231</v>
      </c>
      <c r="H717" s="90"/>
      <c r="I717" s="26"/>
      <c r="J717" s="27" t="s">
        <v>1313</v>
      </c>
      <c r="K717" s="9">
        <v>45751</v>
      </c>
    </row>
    <row r="718" spans="1:11" ht="100.8">
      <c r="A718" s="3">
        <f t="shared" si="11"/>
        <v>717</v>
      </c>
      <c r="B718" s="3" t="s">
        <v>23</v>
      </c>
      <c r="C718" s="3" t="s">
        <v>189</v>
      </c>
      <c r="D718" t="s">
        <v>199</v>
      </c>
      <c r="E718" t="s">
        <v>200</v>
      </c>
      <c r="F718" s="26" t="s">
        <v>1314</v>
      </c>
      <c r="G718" s="4" t="s">
        <v>231</v>
      </c>
      <c r="H718" s="90"/>
      <c r="I718" s="26">
        <v>0</v>
      </c>
      <c r="J718" s="27" t="s">
        <v>1315</v>
      </c>
      <c r="K718" s="9">
        <v>45751</v>
      </c>
    </row>
    <row r="719" spans="1:11" ht="100.8">
      <c r="A719" s="3">
        <f t="shared" si="11"/>
        <v>718</v>
      </c>
      <c r="B719" s="3" t="s">
        <v>23</v>
      </c>
      <c r="C719" s="3" t="s">
        <v>189</v>
      </c>
      <c r="D719" t="s">
        <v>199</v>
      </c>
      <c r="E719" t="s">
        <v>200</v>
      </c>
      <c r="F719" s="26" t="s">
        <v>1316</v>
      </c>
      <c r="G719" s="4" t="s">
        <v>231</v>
      </c>
      <c r="H719" s="90"/>
      <c r="I719" s="26">
        <v>0</v>
      </c>
      <c r="J719" s="27" t="s">
        <v>1317</v>
      </c>
      <c r="K719" s="9">
        <v>45751</v>
      </c>
    </row>
    <row r="720" spans="1:11" ht="100.8">
      <c r="A720" s="3">
        <f t="shared" ref="A720:A783" si="12">ROW()-1</f>
        <v>719</v>
      </c>
      <c r="B720" s="3" t="s">
        <v>23</v>
      </c>
      <c r="C720" s="3" t="s">
        <v>189</v>
      </c>
      <c r="D720" t="s">
        <v>199</v>
      </c>
      <c r="E720" t="s">
        <v>200</v>
      </c>
      <c r="F720" s="26" t="s">
        <v>1318</v>
      </c>
      <c r="G720" s="4" t="s">
        <v>231</v>
      </c>
      <c r="H720" s="90"/>
      <c r="I720" s="26">
        <v>0</v>
      </c>
      <c r="J720" s="27" t="s">
        <v>1319</v>
      </c>
      <c r="K720" s="9">
        <v>45751</v>
      </c>
    </row>
    <row r="721" spans="1:11" ht="100.8">
      <c r="A721" s="3">
        <f t="shared" si="12"/>
        <v>720</v>
      </c>
      <c r="B721" s="3" t="s">
        <v>23</v>
      </c>
      <c r="C721" s="3" t="s">
        <v>189</v>
      </c>
      <c r="D721" t="s">
        <v>199</v>
      </c>
      <c r="E721" t="s">
        <v>200</v>
      </c>
      <c r="F721" s="26" t="s">
        <v>1320</v>
      </c>
      <c r="G721" s="4" t="s">
        <v>231</v>
      </c>
      <c r="H721" s="90"/>
      <c r="I721" s="26">
        <v>0</v>
      </c>
      <c r="J721" s="27" t="s">
        <v>1321</v>
      </c>
      <c r="K721" s="9">
        <v>45751</v>
      </c>
    </row>
    <row r="722" spans="1:11" ht="100.8">
      <c r="A722" s="3">
        <f t="shared" si="12"/>
        <v>721</v>
      </c>
      <c r="B722" s="3" t="s">
        <v>23</v>
      </c>
      <c r="C722" s="3" t="s">
        <v>189</v>
      </c>
      <c r="D722" t="s">
        <v>199</v>
      </c>
      <c r="E722" t="s">
        <v>200</v>
      </c>
      <c r="F722" s="26" t="s">
        <v>1322</v>
      </c>
      <c r="G722" s="4" t="s">
        <v>231</v>
      </c>
      <c r="H722" s="90"/>
      <c r="I722" s="26">
        <v>0</v>
      </c>
      <c r="J722" s="27" t="s">
        <v>1323</v>
      </c>
      <c r="K722" s="9">
        <v>45751</v>
      </c>
    </row>
    <row r="723" spans="1:11" ht="100.8">
      <c r="A723" s="3">
        <f t="shared" si="12"/>
        <v>722</v>
      </c>
      <c r="B723" s="3" t="s">
        <v>23</v>
      </c>
      <c r="C723" s="3" t="s">
        <v>189</v>
      </c>
      <c r="D723" t="s">
        <v>199</v>
      </c>
      <c r="E723" t="s">
        <v>200</v>
      </c>
      <c r="F723" s="26" t="s">
        <v>1324</v>
      </c>
      <c r="G723" s="4" t="s">
        <v>231</v>
      </c>
      <c r="H723" s="90"/>
      <c r="I723" s="26">
        <v>0</v>
      </c>
      <c r="J723" s="27" t="s">
        <v>1325</v>
      </c>
      <c r="K723" s="9">
        <v>45751</v>
      </c>
    </row>
    <row r="724" spans="1:11">
      <c r="A724" s="3"/>
      <c r="B724" s="3"/>
      <c r="C724" s="3"/>
      <c r="F724" s="26"/>
      <c r="G724" s="4"/>
      <c r="H724" s="90"/>
      <c r="I724" s="26"/>
      <c r="J724" s="27"/>
      <c r="K724" s="9"/>
    </row>
    <row r="725" spans="1:11">
      <c r="A725" s="3"/>
      <c r="B725" s="3"/>
      <c r="C725" s="3"/>
      <c r="F725" s="26"/>
      <c r="G725" s="4"/>
      <c r="H725" s="90"/>
      <c r="I725" s="26"/>
      <c r="J725" s="27"/>
      <c r="K725" s="9"/>
    </row>
    <row r="726" spans="1:11">
      <c r="A726" s="3"/>
      <c r="B726" s="3"/>
      <c r="C726" s="3"/>
      <c r="F726" s="26"/>
      <c r="G726" s="4"/>
      <c r="H726" s="90"/>
      <c r="I726" s="26"/>
      <c r="J726" s="27"/>
      <c r="K726" s="9"/>
    </row>
    <row r="727" spans="1:11">
      <c r="A727" s="3"/>
      <c r="B727" s="3"/>
      <c r="C727" s="3"/>
      <c r="F727" s="26"/>
      <c r="G727" s="4"/>
      <c r="H727" s="90"/>
      <c r="I727" s="26"/>
      <c r="J727" s="27"/>
      <c r="K727" s="9"/>
    </row>
    <row r="728" spans="1:11" ht="72">
      <c r="A728" s="3">
        <f t="shared" si="12"/>
        <v>727</v>
      </c>
      <c r="B728" s="3" t="s">
        <v>23</v>
      </c>
      <c r="C728" s="3" t="s">
        <v>189</v>
      </c>
      <c r="D728" t="s">
        <v>199</v>
      </c>
      <c r="E728" t="s">
        <v>200</v>
      </c>
      <c r="F728" s="26" t="s">
        <v>1326</v>
      </c>
      <c r="G728" s="4" t="s">
        <v>256</v>
      </c>
      <c r="H728" s="90"/>
      <c r="I728" s="26">
        <v>7.0000000000000001E-3</v>
      </c>
      <c r="J728" s="27" t="s">
        <v>1327</v>
      </c>
      <c r="K728" s="9">
        <v>45751</v>
      </c>
    </row>
    <row r="729" spans="1:11" ht="72">
      <c r="A729" s="3">
        <f t="shared" si="12"/>
        <v>728</v>
      </c>
      <c r="B729" s="3" t="s">
        <v>23</v>
      </c>
      <c r="C729" s="3" t="s">
        <v>189</v>
      </c>
      <c r="D729" t="s">
        <v>199</v>
      </c>
      <c r="E729" t="s">
        <v>200</v>
      </c>
      <c r="F729" s="26" t="s">
        <v>1328</v>
      </c>
      <c r="G729" s="4" t="s">
        <v>256</v>
      </c>
      <c r="H729" s="90"/>
      <c r="I729" s="26">
        <v>7.0000000000000001E-3</v>
      </c>
      <c r="J729" s="27" t="s">
        <v>1329</v>
      </c>
      <c r="K729" s="9">
        <v>45751</v>
      </c>
    </row>
    <row r="730" spans="1:11" ht="72">
      <c r="A730" s="3">
        <f t="shared" si="12"/>
        <v>729</v>
      </c>
      <c r="B730" s="3" t="s">
        <v>23</v>
      </c>
      <c r="C730" s="3" t="s">
        <v>189</v>
      </c>
      <c r="D730" t="s">
        <v>199</v>
      </c>
      <c r="E730" t="s">
        <v>200</v>
      </c>
      <c r="F730" s="26" t="s">
        <v>1330</v>
      </c>
      <c r="G730" s="4" t="s">
        <v>256</v>
      </c>
      <c r="H730" s="90"/>
      <c r="I730" s="26">
        <v>0</v>
      </c>
      <c r="J730" s="27" t="s">
        <v>1331</v>
      </c>
      <c r="K730" s="9">
        <v>45751</v>
      </c>
    </row>
    <row r="731" spans="1:11" ht="72">
      <c r="A731" s="3">
        <f t="shared" si="12"/>
        <v>730</v>
      </c>
      <c r="B731" s="3" t="s">
        <v>23</v>
      </c>
      <c r="C731" s="3" t="s">
        <v>189</v>
      </c>
      <c r="D731" t="s">
        <v>199</v>
      </c>
      <c r="E731" t="s">
        <v>200</v>
      </c>
      <c r="F731" s="26" t="s">
        <v>1332</v>
      </c>
      <c r="G731" s="4" t="s">
        <v>256</v>
      </c>
      <c r="H731" s="90"/>
      <c r="I731" s="26">
        <v>0</v>
      </c>
      <c r="J731" s="27" t="s">
        <v>1333</v>
      </c>
      <c r="K731" s="9">
        <v>45751</v>
      </c>
    </row>
    <row r="732" spans="1:11" ht="72">
      <c r="A732" s="3">
        <f t="shared" si="12"/>
        <v>731</v>
      </c>
      <c r="B732" s="3" t="s">
        <v>23</v>
      </c>
      <c r="C732" s="3" t="s">
        <v>189</v>
      </c>
      <c r="D732" t="s">
        <v>199</v>
      </c>
      <c r="E732" t="s">
        <v>200</v>
      </c>
      <c r="F732" s="26" t="s">
        <v>1334</v>
      </c>
      <c r="G732" s="4" t="s">
        <v>256</v>
      </c>
      <c r="H732" s="90"/>
      <c r="I732" s="26">
        <v>0</v>
      </c>
      <c r="J732" s="27" t="s">
        <v>1335</v>
      </c>
      <c r="K732" s="9">
        <v>45751</v>
      </c>
    </row>
    <row r="733" spans="1:11" ht="72">
      <c r="A733" s="3">
        <f t="shared" si="12"/>
        <v>732</v>
      </c>
      <c r="B733" s="3" t="s">
        <v>23</v>
      </c>
      <c r="C733" s="3" t="s">
        <v>189</v>
      </c>
      <c r="D733" t="s">
        <v>199</v>
      </c>
      <c r="E733" t="s">
        <v>200</v>
      </c>
      <c r="F733" s="26" t="s">
        <v>1336</v>
      </c>
      <c r="G733" s="4" t="s">
        <v>256</v>
      </c>
      <c r="H733" s="90"/>
      <c r="I733" s="26">
        <v>0</v>
      </c>
      <c r="J733" s="27" t="s">
        <v>1337</v>
      </c>
      <c r="K733" s="9">
        <v>45751</v>
      </c>
    </row>
    <row r="734" spans="1:11" ht="100.8">
      <c r="A734" s="3">
        <f t="shared" si="12"/>
        <v>733</v>
      </c>
      <c r="B734" s="3" t="s">
        <v>23</v>
      </c>
      <c r="C734" s="3" t="s">
        <v>189</v>
      </c>
      <c r="D734" t="s">
        <v>199</v>
      </c>
      <c r="E734" t="s">
        <v>200</v>
      </c>
      <c r="F734" s="26" t="s">
        <v>1338</v>
      </c>
      <c r="G734" s="4" t="s">
        <v>256</v>
      </c>
      <c r="H734" s="90"/>
      <c r="I734" s="26">
        <v>0.106</v>
      </c>
      <c r="J734" s="27" t="s">
        <v>1339</v>
      </c>
      <c r="K734" s="9">
        <v>45751</v>
      </c>
    </row>
    <row r="735" spans="1:11" ht="100.8">
      <c r="A735" s="3">
        <f t="shared" si="12"/>
        <v>734</v>
      </c>
      <c r="B735" s="3" t="s">
        <v>23</v>
      </c>
      <c r="C735" s="3" t="s">
        <v>189</v>
      </c>
      <c r="D735" t="s">
        <v>199</v>
      </c>
      <c r="E735" t="s">
        <v>200</v>
      </c>
      <c r="F735" s="26" t="s">
        <v>1340</v>
      </c>
      <c r="G735" s="4" t="s">
        <v>256</v>
      </c>
      <c r="H735" s="90"/>
      <c r="I735" s="26">
        <v>0.19600000000000001</v>
      </c>
      <c r="J735" s="27" t="s">
        <v>1341</v>
      </c>
      <c r="K735" s="9">
        <v>45751</v>
      </c>
    </row>
    <row r="736" spans="1:11" ht="86.4">
      <c r="A736" s="3">
        <f t="shared" si="12"/>
        <v>735</v>
      </c>
      <c r="B736" s="3" t="s">
        <v>23</v>
      </c>
      <c r="C736" s="3" t="s">
        <v>189</v>
      </c>
      <c r="D736" t="s">
        <v>199</v>
      </c>
      <c r="E736" t="s">
        <v>200</v>
      </c>
      <c r="F736" s="26" t="s">
        <v>1342</v>
      </c>
      <c r="G736" s="4" t="s">
        <v>256</v>
      </c>
      <c r="H736" s="90"/>
      <c r="I736" s="26">
        <v>0</v>
      </c>
      <c r="J736" s="27" t="s">
        <v>1343</v>
      </c>
      <c r="K736" s="9">
        <v>45751</v>
      </c>
    </row>
    <row r="737" spans="1:11" ht="86.4">
      <c r="A737" s="3">
        <f t="shared" si="12"/>
        <v>736</v>
      </c>
      <c r="B737" s="3" t="s">
        <v>23</v>
      </c>
      <c r="C737" s="3" t="s">
        <v>189</v>
      </c>
      <c r="D737" t="s">
        <v>199</v>
      </c>
      <c r="E737" t="s">
        <v>200</v>
      </c>
      <c r="F737" s="26" t="s">
        <v>1344</v>
      </c>
      <c r="G737" s="4" t="s">
        <v>256</v>
      </c>
      <c r="H737" s="90"/>
      <c r="I737" s="26">
        <v>0</v>
      </c>
      <c r="J737" s="27" t="s">
        <v>1345</v>
      </c>
      <c r="K737" s="9">
        <v>45751</v>
      </c>
    </row>
    <row r="738" spans="1:11" ht="86.4">
      <c r="A738" s="3">
        <f t="shared" si="12"/>
        <v>737</v>
      </c>
      <c r="B738" s="3" t="s">
        <v>23</v>
      </c>
      <c r="C738" s="3" t="s">
        <v>189</v>
      </c>
      <c r="D738" t="s">
        <v>199</v>
      </c>
      <c r="E738" t="s">
        <v>200</v>
      </c>
      <c r="F738" s="26" t="s">
        <v>1346</v>
      </c>
      <c r="G738" s="4" t="s">
        <v>256</v>
      </c>
      <c r="H738" s="90"/>
      <c r="I738" s="26">
        <v>0</v>
      </c>
      <c r="J738" s="27" t="s">
        <v>1347</v>
      </c>
      <c r="K738" s="9">
        <v>45751</v>
      </c>
    </row>
    <row r="739" spans="1:11" ht="86.4">
      <c r="A739" s="3">
        <f t="shared" si="12"/>
        <v>738</v>
      </c>
      <c r="B739" s="3" t="s">
        <v>23</v>
      </c>
      <c r="C739" s="3" t="s">
        <v>189</v>
      </c>
      <c r="D739" t="s">
        <v>199</v>
      </c>
      <c r="E739" t="s">
        <v>200</v>
      </c>
      <c r="F739" s="26" t="s">
        <v>1348</v>
      </c>
      <c r="G739" s="4" t="s">
        <v>256</v>
      </c>
      <c r="H739" s="90"/>
      <c r="I739" s="26">
        <v>0</v>
      </c>
      <c r="J739" s="27" t="s">
        <v>1349</v>
      </c>
      <c r="K739" s="9">
        <v>45751</v>
      </c>
    </row>
    <row r="740" spans="1:11">
      <c r="A740" s="3"/>
      <c r="B740" s="3"/>
      <c r="C740" s="3"/>
      <c r="F740" s="26"/>
      <c r="G740" s="4"/>
      <c r="H740" s="90"/>
      <c r="I740" s="26"/>
      <c r="J740" s="27"/>
      <c r="K740" s="9"/>
    </row>
    <row r="741" spans="1:11">
      <c r="A741" s="3"/>
      <c r="B741" s="3"/>
      <c r="C741" s="3"/>
      <c r="F741" s="26"/>
      <c r="G741" s="4"/>
      <c r="H741" s="90"/>
      <c r="I741" s="26"/>
      <c r="J741" s="27"/>
      <c r="K741" s="9"/>
    </row>
    <row r="742" spans="1:11" ht="129.6">
      <c r="A742" s="3">
        <f t="shared" si="12"/>
        <v>741</v>
      </c>
      <c r="B742" s="3" t="s">
        <v>23</v>
      </c>
      <c r="C742" s="3" t="s">
        <v>189</v>
      </c>
      <c r="D742" t="s">
        <v>199</v>
      </c>
      <c r="E742" t="s">
        <v>200</v>
      </c>
      <c r="F742" s="26" t="s">
        <v>1350</v>
      </c>
      <c r="G742" s="4" t="s">
        <v>231</v>
      </c>
      <c r="H742" s="90"/>
      <c r="I742" s="26">
        <v>0</v>
      </c>
      <c r="J742" s="27" t="s">
        <v>1399</v>
      </c>
      <c r="K742" s="9">
        <v>45751</v>
      </c>
    </row>
    <row r="743" spans="1:11" ht="72">
      <c r="A743" s="3">
        <f t="shared" si="12"/>
        <v>742</v>
      </c>
      <c r="B743" s="3" t="s">
        <v>23</v>
      </c>
      <c r="C743" s="3" t="s">
        <v>189</v>
      </c>
      <c r="D743" t="s">
        <v>199</v>
      </c>
      <c r="E743" t="s">
        <v>200</v>
      </c>
      <c r="F743" s="26" t="s">
        <v>1352</v>
      </c>
      <c r="G743" s="4" t="s">
        <v>231</v>
      </c>
      <c r="H743" s="90"/>
      <c r="I743" s="26">
        <v>0</v>
      </c>
      <c r="J743" s="27" t="s">
        <v>1389</v>
      </c>
      <c r="K743" s="9">
        <v>45751</v>
      </c>
    </row>
    <row r="744" spans="1:11">
      <c r="A744" s="3"/>
      <c r="B744" s="3"/>
      <c r="C744" s="3"/>
      <c r="F744" s="26"/>
      <c r="G744" s="4"/>
      <c r="H744" s="90"/>
      <c r="I744" s="26"/>
      <c r="J744" s="27"/>
      <c r="K744" s="9"/>
    </row>
    <row r="745" spans="1:11">
      <c r="A745" s="3"/>
      <c r="B745" s="3"/>
      <c r="C745" s="3"/>
      <c r="F745" s="26"/>
      <c r="G745" s="4"/>
      <c r="H745" s="90"/>
      <c r="I745" s="26"/>
      <c r="J745" s="27"/>
      <c r="K745" s="9"/>
    </row>
    <row r="746" spans="1:11">
      <c r="A746" s="3"/>
      <c r="B746" s="3"/>
      <c r="C746" s="3"/>
      <c r="F746" s="26"/>
      <c r="G746" s="4"/>
      <c r="H746" s="90"/>
      <c r="I746" s="26"/>
      <c r="J746" s="27"/>
      <c r="K746" s="9"/>
    </row>
    <row r="747" spans="1:11" ht="187.2">
      <c r="A747" s="3">
        <f t="shared" si="12"/>
        <v>746</v>
      </c>
      <c r="B747" s="3" t="s">
        <v>23</v>
      </c>
      <c r="C747" s="3" t="s">
        <v>189</v>
      </c>
      <c r="D747" t="s">
        <v>199</v>
      </c>
      <c r="E747" t="s">
        <v>200</v>
      </c>
      <c r="F747" s="26" t="s">
        <v>1354</v>
      </c>
      <c r="G747" s="4" t="s">
        <v>231</v>
      </c>
      <c r="H747" s="90"/>
      <c r="I747" s="26"/>
      <c r="J747" s="27" t="s">
        <v>1400</v>
      </c>
      <c r="K747" s="9">
        <v>45751</v>
      </c>
    </row>
    <row r="748" spans="1:11">
      <c r="A748" s="3"/>
      <c r="B748" s="3"/>
      <c r="C748" s="3"/>
      <c r="F748" s="26"/>
      <c r="G748" s="4"/>
      <c r="H748" s="90"/>
      <c r="I748" s="26"/>
      <c r="J748" s="27"/>
      <c r="K748" s="9"/>
    </row>
    <row r="749" spans="1:11">
      <c r="A749" s="3"/>
      <c r="B749" s="3"/>
      <c r="C749" s="3"/>
      <c r="F749" s="26"/>
      <c r="G749" s="4"/>
      <c r="H749" s="90"/>
      <c r="I749" s="26"/>
      <c r="J749" s="27"/>
      <c r="K749" s="9"/>
    </row>
    <row r="750" spans="1:11" ht="144">
      <c r="A750" s="3">
        <f t="shared" si="12"/>
        <v>749</v>
      </c>
      <c r="B750" s="3" t="s">
        <v>23</v>
      </c>
      <c r="C750" s="3" t="s">
        <v>189</v>
      </c>
      <c r="D750" t="s">
        <v>199</v>
      </c>
      <c r="E750" t="s">
        <v>200</v>
      </c>
      <c r="F750" s="26" t="s">
        <v>1356</v>
      </c>
      <c r="G750" s="4" t="s">
        <v>231</v>
      </c>
      <c r="H750" s="90"/>
      <c r="I750" s="26"/>
      <c r="J750" s="27" t="s">
        <v>1390</v>
      </c>
      <c r="K750" s="9">
        <v>45751</v>
      </c>
    </row>
    <row r="751" spans="1:11">
      <c r="A751" s="3"/>
      <c r="B751" s="3"/>
      <c r="C751" s="3"/>
      <c r="F751" s="26"/>
      <c r="G751" s="4"/>
      <c r="H751" s="90"/>
      <c r="I751" s="26"/>
      <c r="J751" s="27"/>
      <c r="K751" s="9"/>
    </row>
    <row r="752" spans="1:11">
      <c r="A752" s="3"/>
      <c r="B752" s="3"/>
      <c r="C752" s="3"/>
      <c r="F752" s="26"/>
      <c r="G752" s="4"/>
      <c r="H752" s="90"/>
      <c r="I752" s="26"/>
      <c r="J752" s="27"/>
      <c r="K752" s="9"/>
    </row>
    <row r="753" spans="1:11" ht="158.4">
      <c r="A753" s="3">
        <f t="shared" si="12"/>
        <v>752</v>
      </c>
      <c r="B753" s="3" t="s">
        <v>23</v>
      </c>
      <c r="C753" s="3" t="s">
        <v>189</v>
      </c>
      <c r="D753" t="s">
        <v>199</v>
      </c>
      <c r="E753" t="s">
        <v>200</v>
      </c>
      <c r="F753" s="26" t="s">
        <v>1358</v>
      </c>
      <c r="G753" s="4" t="s">
        <v>231</v>
      </c>
      <c r="H753" s="90"/>
      <c r="I753" s="26">
        <v>0</v>
      </c>
      <c r="J753" s="27" t="s">
        <v>1401</v>
      </c>
      <c r="K753" s="9">
        <v>45751</v>
      </c>
    </row>
    <row r="754" spans="1:11">
      <c r="A754" s="3"/>
      <c r="B754" s="3"/>
      <c r="C754" s="3"/>
      <c r="F754" s="26"/>
      <c r="G754" s="4"/>
      <c r="H754" s="90"/>
      <c r="I754" s="26"/>
      <c r="J754" s="27"/>
      <c r="K754" s="9"/>
    </row>
    <row r="755" spans="1:11">
      <c r="A755" s="3"/>
      <c r="B755" s="3"/>
      <c r="C755" s="3"/>
      <c r="F755" s="26"/>
      <c r="G755" s="4"/>
      <c r="H755" s="90"/>
      <c r="I755" s="26"/>
      <c r="J755" s="27"/>
      <c r="K755" s="9"/>
    </row>
    <row r="756" spans="1:11" ht="144">
      <c r="A756" s="3">
        <f t="shared" si="12"/>
        <v>755</v>
      </c>
      <c r="B756" s="3" t="s">
        <v>23</v>
      </c>
      <c r="C756" s="3" t="s">
        <v>189</v>
      </c>
      <c r="D756" t="s">
        <v>199</v>
      </c>
      <c r="E756" t="s">
        <v>200</v>
      </c>
      <c r="F756" s="26" t="s">
        <v>1360</v>
      </c>
      <c r="G756" s="4" t="s">
        <v>231</v>
      </c>
      <c r="H756" s="90"/>
      <c r="I756" s="26">
        <v>0</v>
      </c>
      <c r="J756" s="27" t="s">
        <v>1392</v>
      </c>
      <c r="K756" s="9">
        <v>45751</v>
      </c>
    </row>
    <row r="757" spans="1:11">
      <c r="A757" s="3"/>
      <c r="B757" s="3"/>
      <c r="C757" s="3"/>
      <c r="F757" s="26"/>
      <c r="G757" s="4"/>
      <c r="H757" s="90"/>
      <c r="I757" s="26"/>
      <c r="J757" s="27"/>
      <c r="K757" s="9"/>
    </row>
    <row r="758" spans="1:11">
      <c r="A758" s="3"/>
      <c r="B758" s="3"/>
      <c r="C758" s="3"/>
      <c r="F758" s="26"/>
      <c r="G758" s="4"/>
      <c r="H758" s="90"/>
      <c r="I758" s="26"/>
      <c r="J758" s="27"/>
      <c r="K758" s="9"/>
    </row>
    <row r="759" spans="1:11" ht="187.2">
      <c r="A759" s="3">
        <f t="shared" si="12"/>
        <v>758</v>
      </c>
      <c r="B759" s="3" t="s">
        <v>23</v>
      </c>
      <c r="C759" s="3" t="s">
        <v>189</v>
      </c>
      <c r="D759" t="s">
        <v>199</v>
      </c>
      <c r="E759" t="s">
        <v>200</v>
      </c>
      <c r="F759" s="26" t="s">
        <v>1362</v>
      </c>
      <c r="G759" s="4" t="s">
        <v>231</v>
      </c>
      <c r="H759" s="90"/>
      <c r="I759" s="26">
        <v>0</v>
      </c>
      <c r="J759" s="27" t="s">
        <v>1402</v>
      </c>
      <c r="K759" s="9">
        <v>45751</v>
      </c>
    </row>
    <row r="760" spans="1:11">
      <c r="A760" s="3"/>
      <c r="B760" s="3"/>
      <c r="C760" s="3"/>
      <c r="F760" s="26"/>
      <c r="G760" s="4"/>
      <c r="H760" s="90"/>
      <c r="I760" s="26"/>
      <c r="J760" s="27"/>
      <c r="K760" s="9"/>
    </row>
    <row r="761" spans="1:11">
      <c r="A761" s="3"/>
      <c r="B761" s="3"/>
      <c r="C761" s="3"/>
      <c r="F761" s="26"/>
      <c r="G761" s="4"/>
      <c r="H761" s="90"/>
      <c r="I761" s="26"/>
      <c r="J761" s="27"/>
      <c r="K761" s="9"/>
    </row>
    <row r="762" spans="1:11" ht="144">
      <c r="A762" s="3">
        <f t="shared" si="12"/>
        <v>761</v>
      </c>
      <c r="B762" s="3" t="s">
        <v>23</v>
      </c>
      <c r="C762" s="3" t="s">
        <v>189</v>
      </c>
      <c r="D762" t="s">
        <v>199</v>
      </c>
      <c r="E762" t="s">
        <v>200</v>
      </c>
      <c r="F762" s="26" t="s">
        <v>1364</v>
      </c>
      <c r="G762" s="4" t="s">
        <v>231</v>
      </c>
      <c r="H762" s="90"/>
      <c r="I762" s="26">
        <v>0</v>
      </c>
      <c r="J762" s="27" t="s">
        <v>1365</v>
      </c>
      <c r="K762" s="9">
        <v>45751</v>
      </c>
    </row>
    <row r="763" spans="1:11">
      <c r="A763" s="3"/>
      <c r="B763" s="3"/>
      <c r="C763" s="3"/>
      <c r="F763" s="26"/>
      <c r="G763" s="4"/>
      <c r="H763" s="90"/>
      <c r="I763" s="26"/>
      <c r="J763" s="27"/>
      <c r="K763" s="9"/>
    </row>
    <row r="764" spans="1:11">
      <c r="A764" s="3"/>
      <c r="B764" s="3"/>
      <c r="C764" s="3"/>
      <c r="F764" s="26"/>
      <c r="G764" s="4"/>
      <c r="H764" s="90"/>
      <c r="I764" s="26"/>
      <c r="J764" s="27"/>
      <c r="K764" s="9"/>
    </row>
    <row r="765" spans="1:11" ht="187.2">
      <c r="A765" s="3">
        <f t="shared" si="12"/>
        <v>764</v>
      </c>
      <c r="B765" s="3" t="s">
        <v>23</v>
      </c>
      <c r="C765" s="3" t="s">
        <v>189</v>
      </c>
      <c r="D765" t="s">
        <v>199</v>
      </c>
      <c r="E765" t="s">
        <v>200</v>
      </c>
      <c r="F765" s="26" t="s">
        <v>1366</v>
      </c>
      <c r="G765" s="4" t="s">
        <v>231</v>
      </c>
      <c r="H765" s="90"/>
      <c r="I765" s="26">
        <v>0</v>
      </c>
      <c r="J765" s="27" t="s">
        <v>1403</v>
      </c>
      <c r="K765" s="9">
        <v>45751</v>
      </c>
    </row>
    <row r="766" spans="1:11">
      <c r="A766" s="3"/>
      <c r="B766" s="3"/>
      <c r="C766" s="3"/>
      <c r="F766" s="26"/>
      <c r="G766" s="4"/>
      <c r="H766" s="90"/>
      <c r="I766" s="26"/>
      <c r="J766" s="27"/>
      <c r="K766" s="9"/>
    </row>
    <row r="767" spans="1:11">
      <c r="A767" s="3"/>
      <c r="B767" s="3"/>
      <c r="C767" s="3"/>
      <c r="F767" s="26"/>
      <c r="G767" s="4"/>
      <c r="H767" s="90"/>
      <c r="I767" s="26"/>
      <c r="J767" s="27"/>
      <c r="K767" s="9"/>
    </row>
    <row r="768" spans="1:11" ht="144">
      <c r="A768" s="3">
        <f t="shared" si="12"/>
        <v>767</v>
      </c>
      <c r="B768" s="3" t="s">
        <v>23</v>
      </c>
      <c r="C768" s="3" t="s">
        <v>189</v>
      </c>
      <c r="D768" t="s">
        <v>199</v>
      </c>
      <c r="E768" t="s">
        <v>200</v>
      </c>
      <c r="F768" s="26" t="s">
        <v>1368</v>
      </c>
      <c r="G768" s="4" t="s">
        <v>231</v>
      </c>
      <c r="H768" s="90"/>
      <c r="I768" s="26">
        <v>0</v>
      </c>
      <c r="J768" s="27" t="s">
        <v>1369</v>
      </c>
      <c r="K768" s="9">
        <v>45751</v>
      </c>
    </row>
    <row r="769" spans="1:11">
      <c r="A769" s="3"/>
      <c r="B769" s="3"/>
      <c r="C769" s="3"/>
      <c r="F769" s="26"/>
      <c r="G769" s="4"/>
      <c r="H769" s="90"/>
      <c r="I769" s="26"/>
      <c r="J769" s="27"/>
      <c r="K769" s="9"/>
    </row>
    <row r="770" spans="1:11">
      <c r="A770" s="3"/>
      <c r="B770" s="3"/>
      <c r="C770" s="3"/>
      <c r="F770" s="26"/>
      <c r="G770" s="4"/>
      <c r="H770" s="90"/>
      <c r="I770" s="26"/>
      <c r="J770" s="27"/>
      <c r="K770" s="9"/>
    </row>
    <row r="771" spans="1:11">
      <c r="A771" s="3"/>
      <c r="B771" s="3"/>
      <c r="C771" s="3"/>
      <c r="F771" s="26"/>
      <c r="G771" s="4"/>
      <c r="H771" s="90"/>
      <c r="I771" s="26"/>
      <c r="J771" s="27"/>
      <c r="K771" s="9"/>
    </row>
    <row r="772" spans="1:11">
      <c r="A772" s="3"/>
      <c r="B772" s="3"/>
      <c r="C772" s="3"/>
      <c r="F772" s="26"/>
      <c r="G772" s="4"/>
      <c r="H772" s="90"/>
      <c r="I772" s="26"/>
      <c r="J772" s="27"/>
      <c r="K772" s="9"/>
    </row>
    <row r="773" spans="1:11">
      <c r="A773" s="3"/>
      <c r="B773" s="3"/>
      <c r="C773" s="3"/>
      <c r="F773" s="26"/>
      <c r="G773" s="4"/>
      <c r="H773" s="90"/>
      <c r="I773" s="26"/>
      <c r="J773" s="27"/>
      <c r="K773" s="9"/>
    </row>
    <row r="774" spans="1:11">
      <c r="A774" s="3"/>
      <c r="B774" s="3"/>
      <c r="C774" s="3"/>
      <c r="F774" s="26"/>
      <c r="G774" s="4"/>
      <c r="H774" s="90"/>
      <c r="I774" s="26"/>
      <c r="J774" s="27"/>
      <c r="K774" s="9"/>
    </row>
    <row r="775" spans="1:11">
      <c r="A775" s="3"/>
      <c r="B775" s="3"/>
      <c r="C775" s="3"/>
      <c r="F775" s="26"/>
      <c r="G775" s="4"/>
      <c r="H775" s="90"/>
      <c r="I775" s="26"/>
      <c r="J775" s="27"/>
      <c r="K775" s="9"/>
    </row>
    <row r="776" spans="1:11">
      <c r="A776" s="3"/>
      <c r="B776" s="3"/>
      <c r="C776" s="3"/>
      <c r="F776" s="26"/>
      <c r="G776" s="4"/>
      <c r="H776" s="90"/>
      <c r="I776" s="26"/>
      <c r="J776" s="27"/>
      <c r="K776" s="9"/>
    </row>
    <row r="777" spans="1:11">
      <c r="A777" s="3"/>
      <c r="B777" s="3"/>
      <c r="C777" s="3"/>
      <c r="F777" s="26"/>
      <c r="G777" s="4"/>
      <c r="H777" s="90"/>
      <c r="I777" s="26"/>
      <c r="J777" s="27"/>
      <c r="K777" s="9"/>
    </row>
    <row r="778" spans="1:11">
      <c r="A778" s="3"/>
      <c r="B778" s="3"/>
      <c r="C778" s="3"/>
      <c r="F778" s="26"/>
      <c r="G778" s="4"/>
      <c r="H778" s="90"/>
      <c r="I778" s="26"/>
      <c r="J778" s="27"/>
      <c r="K778" s="9"/>
    </row>
    <row r="779" spans="1:11">
      <c r="A779" s="3"/>
      <c r="B779" s="3"/>
      <c r="C779" s="3"/>
      <c r="F779" s="26"/>
      <c r="G779" s="4"/>
      <c r="H779" s="90"/>
      <c r="I779" s="26"/>
      <c r="J779" s="27"/>
      <c r="K779" s="9"/>
    </row>
    <row r="780" spans="1:11">
      <c r="A780" s="3"/>
      <c r="B780" s="3"/>
      <c r="C780" s="3"/>
      <c r="F780" s="26"/>
      <c r="G780" s="4"/>
      <c r="H780" s="90"/>
      <c r="I780" s="26"/>
      <c r="J780" s="27"/>
      <c r="K780" s="9"/>
    </row>
    <row r="781" spans="1:11">
      <c r="A781" s="3"/>
      <c r="B781" s="3"/>
      <c r="C781" s="3"/>
      <c r="F781" s="26"/>
      <c r="G781" s="4"/>
      <c r="H781" s="90"/>
      <c r="I781" s="26"/>
      <c r="J781" s="27"/>
      <c r="K781" s="9"/>
    </row>
    <row r="782" spans="1:11">
      <c r="A782" s="3"/>
      <c r="B782" s="3"/>
      <c r="C782" s="3"/>
      <c r="F782" s="26"/>
      <c r="G782" s="4"/>
      <c r="H782" s="90"/>
      <c r="I782" s="26"/>
      <c r="J782" s="27"/>
      <c r="K782" s="9"/>
    </row>
    <row r="783" spans="1:11" ht="187.2">
      <c r="A783" s="3">
        <f t="shared" si="12"/>
        <v>782</v>
      </c>
      <c r="B783" s="3" t="s">
        <v>23</v>
      </c>
      <c r="C783" s="3" t="s">
        <v>189</v>
      </c>
      <c r="D783" t="s">
        <v>199</v>
      </c>
      <c r="E783" t="s">
        <v>200</v>
      </c>
      <c r="F783" s="26" t="s">
        <v>1370</v>
      </c>
      <c r="G783" s="4" t="s">
        <v>231</v>
      </c>
      <c r="H783" s="90"/>
      <c r="I783" s="26"/>
      <c r="J783" s="27" t="s">
        <v>1404</v>
      </c>
      <c r="K783" s="9">
        <v>45751</v>
      </c>
    </row>
    <row r="784" spans="1:11">
      <c r="A784" s="3"/>
      <c r="B784" s="3"/>
      <c r="C784" s="3"/>
      <c r="F784" s="26"/>
      <c r="G784" s="4"/>
      <c r="H784" s="90"/>
      <c r="I784" s="26"/>
      <c r="J784" s="27"/>
      <c r="K784" s="9"/>
    </row>
    <row r="785" spans="1:11">
      <c r="A785" s="3"/>
      <c r="B785" s="3"/>
      <c r="C785" s="3"/>
      <c r="F785" s="26"/>
      <c r="G785" s="4"/>
      <c r="H785" s="90"/>
      <c r="I785" s="26"/>
      <c r="J785" s="27"/>
      <c r="K785" s="9"/>
    </row>
    <row r="786" spans="1:11" ht="144">
      <c r="A786" s="3">
        <f t="shared" ref="A786:A835" si="13">ROW()-1</f>
        <v>785</v>
      </c>
      <c r="B786" s="3" t="s">
        <v>23</v>
      </c>
      <c r="C786" s="3" t="s">
        <v>189</v>
      </c>
      <c r="D786" t="s">
        <v>199</v>
      </c>
      <c r="E786" t="s">
        <v>200</v>
      </c>
      <c r="F786" s="26" t="s">
        <v>1372</v>
      </c>
      <c r="G786" s="4" t="s">
        <v>231</v>
      </c>
      <c r="H786" s="90"/>
      <c r="I786" s="26"/>
      <c r="J786" s="27" t="s">
        <v>1373</v>
      </c>
      <c r="K786" s="9">
        <v>45751</v>
      </c>
    </row>
    <row r="787" spans="1:11">
      <c r="A787" s="3"/>
      <c r="B787" s="3"/>
      <c r="C787" s="3"/>
      <c r="F787" s="26"/>
      <c r="G787" s="4"/>
      <c r="H787" s="90"/>
      <c r="I787" s="26"/>
      <c r="J787" s="27"/>
      <c r="K787" s="9"/>
    </row>
    <row r="788" spans="1:11">
      <c r="A788" s="3"/>
      <c r="B788" s="3"/>
      <c r="C788" s="3"/>
      <c r="F788" s="26"/>
      <c r="G788" s="4"/>
      <c r="H788" s="90"/>
      <c r="I788" s="26"/>
      <c r="J788" s="27"/>
      <c r="K788" s="9"/>
    </row>
    <row r="789" spans="1:11" ht="187.2">
      <c r="A789" s="3">
        <f t="shared" si="13"/>
        <v>788</v>
      </c>
      <c r="B789" s="3" t="s">
        <v>23</v>
      </c>
      <c r="C789" s="3" t="s">
        <v>189</v>
      </c>
      <c r="D789" t="s">
        <v>199</v>
      </c>
      <c r="E789" t="s">
        <v>200</v>
      </c>
      <c r="F789" s="26" t="s">
        <v>1374</v>
      </c>
      <c r="G789" s="4" t="s">
        <v>231</v>
      </c>
      <c r="H789" s="90"/>
      <c r="I789" s="26">
        <v>0</v>
      </c>
      <c r="J789" s="27" t="s">
        <v>1405</v>
      </c>
      <c r="K789" s="9">
        <v>45751</v>
      </c>
    </row>
    <row r="790" spans="1:11">
      <c r="A790" s="3"/>
      <c r="B790" s="3"/>
      <c r="C790" s="3"/>
      <c r="F790" s="26"/>
      <c r="G790" s="4"/>
      <c r="H790" s="90"/>
      <c r="I790" s="26"/>
      <c r="J790" s="27"/>
      <c r="K790" s="9"/>
    </row>
    <row r="791" spans="1:11">
      <c r="A791" s="3"/>
      <c r="B791" s="3"/>
      <c r="C791" s="3"/>
      <c r="F791" s="26"/>
      <c r="G791" s="4"/>
      <c r="H791" s="90"/>
      <c r="I791" s="26"/>
      <c r="J791" s="27"/>
      <c r="K791" s="9"/>
    </row>
    <row r="792" spans="1:11" ht="144">
      <c r="A792" s="3">
        <f t="shared" si="13"/>
        <v>791</v>
      </c>
      <c r="B792" s="3" t="s">
        <v>23</v>
      </c>
      <c r="C792" s="3" t="s">
        <v>189</v>
      </c>
      <c r="D792" t="s">
        <v>199</v>
      </c>
      <c r="E792" t="s">
        <v>200</v>
      </c>
      <c r="F792" s="26" t="s">
        <v>1376</v>
      </c>
      <c r="G792" s="4" t="s">
        <v>231</v>
      </c>
      <c r="H792" s="90"/>
      <c r="I792" s="26">
        <v>0</v>
      </c>
      <c r="J792" s="27" t="s">
        <v>1377</v>
      </c>
      <c r="K792" s="9">
        <v>45751</v>
      </c>
    </row>
    <row r="793" spans="1:11">
      <c r="A793" s="3"/>
      <c r="B793" s="3"/>
      <c r="C793" s="3"/>
      <c r="F793" s="26"/>
      <c r="G793" s="4"/>
      <c r="H793" s="90"/>
      <c r="I793" s="26"/>
      <c r="J793" s="27"/>
      <c r="K793" s="9"/>
    </row>
    <row r="794" spans="1:11">
      <c r="A794" s="3"/>
      <c r="B794" s="3"/>
      <c r="C794" s="3"/>
      <c r="F794" s="26"/>
      <c r="G794" s="4"/>
      <c r="H794" s="90"/>
      <c r="I794" s="26"/>
      <c r="J794" s="27"/>
      <c r="K794" s="9"/>
    </row>
    <row r="795" spans="1:11" ht="187.2">
      <c r="A795" s="3">
        <f t="shared" si="13"/>
        <v>794</v>
      </c>
      <c r="B795" s="3" t="s">
        <v>23</v>
      </c>
      <c r="C795" s="3" t="s">
        <v>189</v>
      </c>
      <c r="D795" t="s">
        <v>199</v>
      </c>
      <c r="E795" t="s">
        <v>200</v>
      </c>
      <c r="F795" s="26" t="s">
        <v>1378</v>
      </c>
      <c r="G795" s="4" t="s">
        <v>231</v>
      </c>
      <c r="H795" s="90"/>
      <c r="I795" s="26">
        <v>0</v>
      </c>
      <c r="J795" s="27" t="s">
        <v>1406</v>
      </c>
      <c r="K795" s="9">
        <v>45751</v>
      </c>
    </row>
    <row r="796" spans="1:11">
      <c r="A796" s="3"/>
      <c r="B796" s="3"/>
      <c r="C796" s="3"/>
      <c r="F796" s="26"/>
      <c r="G796" s="4"/>
      <c r="H796" s="90"/>
      <c r="I796" s="26"/>
      <c r="J796" s="27"/>
      <c r="K796" s="9"/>
    </row>
    <row r="797" spans="1:11">
      <c r="A797" s="3"/>
      <c r="B797" s="3"/>
      <c r="C797" s="3"/>
      <c r="F797" s="26"/>
      <c r="G797" s="4"/>
      <c r="H797" s="90"/>
      <c r="I797" s="26"/>
      <c r="J797" s="27"/>
      <c r="K797" s="9"/>
    </row>
    <row r="798" spans="1:11" ht="144">
      <c r="A798" s="3">
        <f t="shared" si="13"/>
        <v>797</v>
      </c>
      <c r="B798" s="3" t="s">
        <v>23</v>
      </c>
      <c r="C798" s="3" t="s">
        <v>189</v>
      </c>
      <c r="D798" t="s">
        <v>199</v>
      </c>
      <c r="E798" t="s">
        <v>200</v>
      </c>
      <c r="F798" s="26" t="s">
        <v>1380</v>
      </c>
      <c r="G798" s="4" t="s">
        <v>231</v>
      </c>
      <c r="H798" s="90"/>
      <c r="I798" s="26">
        <v>0</v>
      </c>
      <c r="J798" s="27" t="s">
        <v>1381</v>
      </c>
      <c r="K798" s="9">
        <v>45751</v>
      </c>
    </row>
    <row r="799" spans="1:11">
      <c r="A799" s="3"/>
      <c r="B799" s="3"/>
      <c r="C799" s="3"/>
      <c r="F799" s="26"/>
      <c r="G799" s="4"/>
      <c r="H799" s="90"/>
      <c r="I799" s="26"/>
      <c r="J799" s="27"/>
      <c r="K799" s="9"/>
    </row>
    <row r="800" spans="1:11">
      <c r="A800" s="3"/>
      <c r="B800" s="3"/>
      <c r="C800" s="3"/>
      <c r="F800" s="26"/>
      <c r="G800" s="4"/>
      <c r="H800" s="90"/>
      <c r="I800" s="26"/>
      <c r="J800" s="27"/>
      <c r="K800" s="9"/>
    </row>
    <row r="801" spans="1:11" ht="187.2">
      <c r="A801" s="3">
        <f t="shared" si="13"/>
        <v>800</v>
      </c>
      <c r="B801" s="3" t="s">
        <v>23</v>
      </c>
      <c r="C801" s="3" t="s">
        <v>189</v>
      </c>
      <c r="D801" t="s">
        <v>199</v>
      </c>
      <c r="E801" t="s">
        <v>200</v>
      </c>
      <c r="F801" s="26" t="s">
        <v>1382</v>
      </c>
      <c r="G801" s="4" t="s">
        <v>231</v>
      </c>
      <c r="H801" s="90"/>
      <c r="I801" s="26">
        <v>0</v>
      </c>
      <c r="J801" s="27" t="s">
        <v>1383</v>
      </c>
      <c r="K801" s="9">
        <v>45751</v>
      </c>
    </row>
    <row r="802" spans="1:11">
      <c r="A802" s="3"/>
      <c r="B802" s="3"/>
      <c r="C802" s="3"/>
      <c r="F802" s="26"/>
      <c r="G802" s="4"/>
      <c r="H802" s="90"/>
      <c r="I802" s="26"/>
      <c r="J802" s="27"/>
      <c r="K802" s="9"/>
    </row>
    <row r="803" spans="1:11">
      <c r="A803" s="3"/>
      <c r="B803" s="3"/>
      <c r="C803" s="3"/>
      <c r="F803" s="26"/>
      <c r="G803" s="4"/>
      <c r="H803" s="90"/>
      <c r="I803" s="26"/>
      <c r="J803" s="27"/>
      <c r="K803" s="9"/>
    </row>
    <row r="804" spans="1:11" ht="144">
      <c r="A804" s="3">
        <f t="shared" si="13"/>
        <v>803</v>
      </c>
      <c r="B804" s="3" t="s">
        <v>23</v>
      </c>
      <c r="C804" s="3" t="s">
        <v>189</v>
      </c>
      <c r="D804" t="s">
        <v>199</v>
      </c>
      <c r="E804" t="s">
        <v>200</v>
      </c>
      <c r="F804" s="26" t="s">
        <v>1384</v>
      </c>
      <c r="G804" s="4" t="s">
        <v>231</v>
      </c>
      <c r="H804" s="90"/>
      <c r="I804" s="26">
        <v>0</v>
      </c>
      <c r="J804" s="27" t="s">
        <v>1385</v>
      </c>
      <c r="K804" s="9">
        <v>45751</v>
      </c>
    </row>
    <row r="805" spans="1:11" ht="43.2">
      <c r="A805" s="3">
        <f>ROW()-1</f>
        <v>804</v>
      </c>
      <c r="B805" s="3" t="s">
        <v>23</v>
      </c>
      <c r="C805" s="3" t="s">
        <v>189</v>
      </c>
      <c r="D805" t="s">
        <v>199</v>
      </c>
      <c r="E805" t="s">
        <v>200</v>
      </c>
      <c r="F805" s="26" t="s">
        <v>225</v>
      </c>
      <c r="G805" s="4" t="s">
        <v>226</v>
      </c>
      <c r="H805" s="90"/>
      <c r="I805" s="26" t="s">
        <v>1386</v>
      </c>
      <c r="J805" s="27" t="s">
        <v>1387</v>
      </c>
      <c r="K805" s="9">
        <v>45751</v>
      </c>
    </row>
    <row r="806" spans="1:11" ht="28.8">
      <c r="A806" s="3">
        <f t="shared" si="13"/>
        <v>805</v>
      </c>
      <c r="B806" s="3" t="s">
        <v>23</v>
      </c>
      <c r="C806" s="3" t="s">
        <v>189</v>
      </c>
      <c r="D806" s="55" t="s">
        <v>203</v>
      </c>
      <c r="E806" s="3" t="s">
        <v>204</v>
      </c>
      <c r="F806" s="26" t="s">
        <v>1286</v>
      </c>
      <c r="G806" s="4" t="s">
        <v>231</v>
      </c>
      <c r="H806" s="90"/>
      <c r="I806" s="26">
        <v>1208331466</v>
      </c>
      <c r="J806" s="27" t="s">
        <v>1287</v>
      </c>
      <c r="K806" s="9">
        <v>45751</v>
      </c>
    </row>
    <row r="807" spans="1:11" ht="28.8">
      <c r="A807" s="3">
        <f t="shared" si="13"/>
        <v>806</v>
      </c>
      <c r="B807" s="3" t="s">
        <v>23</v>
      </c>
      <c r="C807" s="3" t="s">
        <v>189</v>
      </c>
      <c r="D807" s="55" t="s">
        <v>203</v>
      </c>
      <c r="E807" s="3" t="s">
        <v>204</v>
      </c>
      <c r="F807" s="26" t="s">
        <v>1288</v>
      </c>
      <c r="G807" s="4" t="s">
        <v>231</v>
      </c>
      <c r="H807" s="90"/>
      <c r="I807" s="26">
        <v>0</v>
      </c>
      <c r="J807" s="27" t="s">
        <v>1407</v>
      </c>
      <c r="K807" s="9">
        <v>45751</v>
      </c>
    </row>
    <row r="808" spans="1:11" ht="57.6">
      <c r="A808" s="3">
        <f t="shared" si="13"/>
        <v>807</v>
      </c>
      <c r="B808" s="3" t="s">
        <v>23</v>
      </c>
      <c r="C808" s="3" t="s">
        <v>189</v>
      </c>
      <c r="D808" s="55" t="s">
        <v>203</v>
      </c>
      <c r="E808" s="3" t="s">
        <v>204</v>
      </c>
      <c r="F808" s="26" t="s">
        <v>1408</v>
      </c>
      <c r="G808" s="4" t="s">
        <v>231</v>
      </c>
      <c r="H808" s="90"/>
      <c r="I808" s="26">
        <v>10</v>
      </c>
      <c r="J808" s="27" t="s">
        <v>1409</v>
      </c>
      <c r="K808" s="9">
        <v>45751</v>
      </c>
    </row>
    <row r="809" spans="1:11" ht="28.8">
      <c r="A809" s="3">
        <f t="shared" si="13"/>
        <v>808</v>
      </c>
      <c r="B809" s="3" t="s">
        <v>23</v>
      </c>
      <c r="C809" s="3" t="s">
        <v>189</v>
      </c>
      <c r="D809" s="55" t="s">
        <v>203</v>
      </c>
      <c r="E809" s="3" t="s">
        <v>204</v>
      </c>
      <c r="F809" s="26" t="s">
        <v>1410</v>
      </c>
      <c r="G809" s="4" t="s">
        <v>256</v>
      </c>
      <c r="H809" s="90"/>
      <c r="I809" s="26">
        <v>105.7</v>
      </c>
      <c r="J809" s="27" t="s">
        <v>1411</v>
      </c>
      <c r="K809" s="9">
        <v>45751</v>
      </c>
    </row>
    <row r="810" spans="1:11" ht="43.2">
      <c r="A810" s="3">
        <f t="shared" si="13"/>
        <v>809</v>
      </c>
      <c r="B810" s="3" t="s">
        <v>23</v>
      </c>
      <c r="C810" s="3" t="s">
        <v>189</v>
      </c>
      <c r="D810" s="55" t="s">
        <v>203</v>
      </c>
      <c r="E810" s="3" t="s">
        <v>204</v>
      </c>
      <c r="F810" s="26" t="s">
        <v>1412</v>
      </c>
      <c r="G810" s="4" t="s">
        <v>256</v>
      </c>
      <c r="H810" s="90"/>
      <c r="I810" s="26">
        <v>95.3</v>
      </c>
      <c r="J810" s="27" t="s">
        <v>1413</v>
      </c>
      <c r="K810" s="9">
        <v>45751</v>
      </c>
    </row>
    <row r="811" spans="1:11" ht="43.2">
      <c r="A811" s="3">
        <f t="shared" si="13"/>
        <v>810</v>
      </c>
      <c r="B811" s="3" t="s">
        <v>23</v>
      </c>
      <c r="C811" s="3" t="s">
        <v>189</v>
      </c>
      <c r="D811" s="55" t="s">
        <v>203</v>
      </c>
      <c r="E811" s="3" t="s">
        <v>204</v>
      </c>
      <c r="F811" s="26" t="s">
        <v>1414</v>
      </c>
      <c r="G811" s="4" t="s">
        <v>256</v>
      </c>
      <c r="H811" s="90"/>
      <c r="I811" s="26">
        <v>97.1</v>
      </c>
      <c r="J811" s="27" t="s">
        <v>1415</v>
      </c>
      <c r="K811" s="9">
        <v>45751</v>
      </c>
    </row>
    <row r="812" spans="1:11" ht="43.2">
      <c r="A812" s="3">
        <f t="shared" si="13"/>
        <v>811</v>
      </c>
      <c r="B812" s="3" t="s">
        <v>23</v>
      </c>
      <c r="C812" s="3" t="s">
        <v>189</v>
      </c>
      <c r="D812" s="55" t="s">
        <v>203</v>
      </c>
      <c r="E812" s="3" t="s">
        <v>204</v>
      </c>
      <c r="F812" s="26" t="s">
        <v>1416</v>
      </c>
      <c r="G812" s="4" t="s">
        <v>231</v>
      </c>
      <c r="H812" s="90"/>
      <c r="I812" s="26">
        <v>7</v>
      </c>
      <c r="J812" s="27" t="s">
        <v>1417</v>
      </c>
      <c r="K812" s="9">
        <v>45751</v>
      </c>
    </row>
    <row r="813" spans="1:11" ht="28.8">
      <c r="A813" s="3">
        <f t="shared" si="13"/>
        <v>812</v>
      </c>
      <c r="B813" s="3" t="s">
        <v>23</v>
      </c>
      <c r="C813" s="3" t="s">
        <v>189</v>
      </c>
      <c r="D813" s="55" t="s">
        <v>203</v>
      </c>
      <c r="E813" s="3" t="s">
        <v>204</v>
      </c>
      <c r="F813" s="26" t="s">
        <v>1418</v>
      </c>
      <c r="G813" s="4" t="s">
        <v>231</v>
      </c>
      <c r="H813" s="90"/>
      <c r="I813" s="26">
        <v>26</v>
      </c>
      <c r="J813" s="27" t="s">
        <v>1419</v>
      </c>
      <c r="K813" s="9">
        <v>45751</v>
      </c>
    </row>
    <row r="814" spans="1:11" ht="28.8">
      <c r="A814" s="3">
        <f t="shared" si="13"/>
        <v>813</v>
      </c>
      <c r="B814" s="3" t="s">
        <v>23</v>
      </c>
      <c r="C814" s="3" t="s">
        <v>189</v>
      </c>
      <c r="D814" s="55" t="s">
        <v>203</v>
      </c>
      <c r="E814" s="3" t="s">
        <v>204</v>
      </c>
      <c r="F814" s="26" t="s">
        <v>1420</v>
      </c>
      <c r="G814" s="4" t="s">
        <v>231</v>
      </c>
      <c r="H814" s="90"/>
      <c r="I814" s="26">
        <v>0</v>
      </c>
      <c r="J814" s="27" t="s">
        <v>1421</v>
      </c>
      <c r="K814" s="9">
        <v>45751</v>
      </c>
    </row>
    <row r="815" spans="1:11" ht="28.8">
      <c r="A815" s="3">
        <f t="shared" si="13"/>
        <v>814</v>
      </c>
      <c r="B815" s="3" t="s">
        <v>23</v>
      </c>
      <c r="C815" s="3" t="s">
        <v>189</v>
      </c>
      <c r="D815" s="55" t="s">
        <v>203</v>
      </c>
      <c r="E815" s="3" t="s">
        <v>204</v>
      </c>
      <c r="F815" s="26" t="s">
        <v>1422</v>
      </c>
      <c r="G815" s="4" t="s">
        <v>231</v>
      </c>
      <c r="H815" s="90"/>
      <c r="I815" s="26">
        <v>0</v>
      </c>
      <c r="J815" s="27" t="s">
        <v>1423</v>
      </c>
      <c r="K815" s="9">
        <v>45751</v>
      </c>
    </row>
    <row r="816" spans="1:11" ht="28.8">
      <c r="A816" s="3">
        <f t="shared" si="13"/>
        <v>815</v>
      </c>
      <c r="B816" s="3" t="s">
        <v>23</v>
      </c>
      <c r="C816" s="3" t="s">
        <v>189</v>
      </c>
      <c r="D816" s="55" t="s">
        <v>203</v>
      </c>
      <c r="E816" s="3" t="s">
        <v>204</v>
      </c>
      <c r="F816" s="26" t="s">
        <v>1424</v>
      </c>
      <c r="G816" s="4" t="s">
        <v>231</v>
      </c>
      <c r="H816" s="90"/>
      <c r="I816" s="26">
        <v>0</v>
      </c>
      <c r="J816" s="27" t="s">
        <v>1425</v>
      </c>
      <c r="K816" s="9">
        <v>45751</v>
      </c>
    </row>
    <row r="817" spans="1:11" ht="28.8">
      <c r="A817" s="3">
        <f t="shared" si="13"/>
        <v>816</v>
      </c>
      <c r="B817" s="3" t="s">
        <v>23</v>
      </c>
      <c r="C817" s="3" t="s">
        <v>189</v>
      </c>
      <c r="D817" s="55" t="s">
        <v>203</v>
      </c>
      <c r="E817" s="3" t="s">
        <v>204</v>
      </c>
      <c r="F817" s="26" t="s">
        <v>1426</v>
      </c>
      <c r="G817" s="4" t="s">
        <v>231</v>
      </c>
      <c r="H817" s="90"/>
      <c r="I817" s="26">
        <v>0</v>
      </c>
      <c r="J817" s="27" t="s">
        <v>1427</v>
      </c>
      <c r="K817" s="9">
        <v>45751</v>
      </c>
    </row>
    <row r="818" spans="1:11" ht="28.8">
      <c r="A818" s="3">
        <f t="shared" si="13"/>
        <v>817</v>
      </c>
      <c r="B818" s="3" t="s">
        <v>23</v>
      </c>
      <c r="C818" s="3" t="s">
        <v>189</v>
      </c>
      <c r="D818" s="55" t="s">
        <v>203</v>
      </c>
      <c r="E818" s="3" t="s">
        <v>204</v>
      </c>
      <c r="F818" s="26" t="s">
        <v>1428</v>
      </c>
      <c r="G818" s="4" t="s">
        <v>231</v>
      </c>
      <c r="H818" s="90"/>
      <c r="I818" s="26">
        <v>0</v>
      </c>
      <c r="J818" s="27" t="s">
        <v>1429</v>
      </c>
      <c r="K818" s="9">
        <v>45751</v>
      </c>
    </row>
    <row r="819" spans="1:11" ht="28.8">
      <c r="A819" s="3">
        <f t="shared" si="13"/>
        <v>818</v>
      </c>
      <c r="B819" s="3" t="s">
        <v>23</v>
      </c>
      <c r="C819" s="3" t="s">
        <v>189</v>
      </c>
      <c r="D819" s="55" t="s">
        <v>203</v>
      </c>
      <c r="E819" s="3" t="s">
        <v>204</v>
      </c>
      <c r="F819" s="26" t="s">
        <v>1430</v>
      </c>
      <c r="G819" s="4" t="s">
        <v>231</v>
      </c>
      <c r="H819" s="90"/>
      <c r="I819" s="26">
        <v>0</v>
      </c>
      <c r="J819" s="27" t="s">
        <v>1431</v>
      </c>
      <c r="K819" s="9">
        <v>45751</v>
      </c>
    </row>
    <row r="820" spans="1:11" ht="28.8">
      <c r="A820" s="3">
        <f t="shared" si="13"/>
        <v>819</v>
      </c>
      <c r="B820" s="3" t="s">
        <v>23</v>
      </c>
      <c r="C820" s="3" t="s">
        <v>189</v>
      </c>
      <c r="D820" s="55" t="s">
        <v>203</v>
      </c>
      <c r="E820" s="3" t="s">
        <v>204</v>
      </c>
      <c r="F820" s="26" t="s">
        <v>1432</v>
      </c>
      <c r="G820" s="4" t="s">
        <v>231</v>
      </c>
      <c r="H820" s="90"/>
      <c r="I820" s="26">
        <v>0</v>
      </c>
      <c r="J820" s="27" t="s">
        <v>1433</v>
      </c>
      <c r="K820" s="9">
        <v>45751</v>
      </c>
    </row>
    <row r="821" spans="1:11" ht="28.8">
      <c r="A821" s="3">
        <f t="shared" si="13"/>
        <v>820</v>
      </c>
      <c r="B821" s="3" t="s">
        <v>23</v>
      </c>
      <c r="C821" s="3" t="s">
        <v>189</v>
      </c>
      <c r="D821" s="55" t="s">
        <v>203</v>
      </c>
      <c r="E821" s="3" t="s">
        <v>204</v>
      </c>
      <c r="F821" s="26" t="s">
        <v>1434</v>
      </c>
      <c r="G821" s="4" t="s">
        <v>231</v>
      </c>
      <c r="H821" s="90"/>
      <c r="I821" s="26">
        <v>0</v>
      </c>
      <c r="J821" s="27" t="s">
        <v>1435</v>
      </c>
      <c r="K821" s="9">
        <v>45751</v>
      </c>
    </row>
    <row r="822" spans="1:11" ht="28.8">
      <c r="A822" s="3">
        <f t="shared" si="13"/>
        <v>821</v>
      </c>
      <c r="B822" s="3" t="s">
        <v>23</v>
      </c>
      <c r="C822" s="3" t="s">
        <v>189</v>
      </c>
      <c r="D822" s="55" t="s">
        <v>203</v>
      </c>
      <c r="E822" s="3" t="s">
        <v>204</v>
      </c>
      <c r="F822" s="26" t="s">
        <v>1436</v>
      </c>
      <c r="G822" s="4" t="s">
        <v>231</v>
      </c>
      <c r="H822" s="90"/>
      <c r="I822" s="26">
        <v>0</v>
      </c>
      <c r="J822" s="27" t="s">
        <v>1437</v>
      </c>
      <c r="K822" s="9">
        <v>45751</v>
      </c>
    </row>
    <row r="823" spans="1:11" ht="28.8">
      <c r="A823" s="3">
        <f t="shared" si="13"/>
        <v>822</v>
      </c>
      <c r="B823" s="3" t="s">
        <v>23</v>
      </c>
      <c r="C823" s="3" t="s">
        <v>189</v>
      </c>
      <c r="D823" s="55" t="s">
        <v>203</v>
      </c>
      <c r="E823" s="3" t="s">
        <v>204</v>
      </c>
      <c r="F823" s="26" t="s">
        <v>1438</v>
      </c>
      <c r="G823" s="4" t="s">
        <v>231</v>
      </c>
      <c r="H823" s="90"/>
      <c r="I823" s="26">
        <v>2</v>
      </c>
      <c r="J823" s="27" t="s">
        <v>1439</v>
      </c>
      <c r="K823" s="9">
        <v>45751</v>
      </c>
    </row>
    <row r="824" spans="1:11" ht="28.8">
      <c r="A824" s="3">
        <f t="shared" si="13"/>
        <v>823</v>
      </c>
      <c r="B824" s="3" t="s">
        <v>23</v>
      </c>
      <c r="C824" s="3" t="s">
        <v>189</v>
      </c>
      <c r="D824" s="55" t="s">
        <v>203</v>
      </c>
      <c r="E824" s="3" t="s">
        <v>204</v>
      </c>
      <c r="F824" s="26" t="s">
        <v>1440</v>
      </c>
      <c r="G824" s="4" t="s">
        <v>231</v>
      </c>
      <c r="H824" s="90"/>
      <c r="I824" s="26">
        <v>2</v>
      </c>
      <c r="J824" s="27" t="s">
        <v>1441</v>
      </c>
      <c r="K824" s="9">
        <v>45751</v>
      </c>
    </row>
    <row r="825" spans="1:11" ht="28.8">
      <c r="A825" s="3">
        <f t="shared" si="13"/>
        <v>824</v>
      </c>
      <c r="B825" s="3" t="s">
        <v>23</v>
      </c>
      <c r="C825" s="3" t="s">
        <v>189</v>
      </c>
      <c r="D825" s="55" t="s">
        <v>203</v>
      </c>
      <c r="E825" s="3" t="s">
        <v>204</v>
      </c>
      <c r="F825" s="26" t="s">
        <v>1442</v>
      </c>
      <c r="G825" s="4" t="s">
        <v>231</v>
      </c>
      <c r="H825" s="90"/>
      <c r="I825" s="26">
        <v>1</v>
      </c>
      <c r="J825" s="27" t="s">
        <v>1443</v>
      </c>
      <c r="K825" s="9">
        <v>45751</v>
      </c>
    </row>
    <row r="826" spans="1:11" ht="28.8">
      <c r="A826" s="3">
        <f t="shared" si="13"/>
        <v>825</v>
      </c>
      <c r="B826" s="3" t="s">
        <v>23</v>
      </c>
      <c r="C826" s="3" t="s">
        <v>189</v>
      </c>
      <c r="D826" s="55" t="s">
        <v>203</v>
      </c>
      <c r="E826" s="3" t="s">
        <v>204</v>
      </c>
      <c r="F826" s="26" t="s">
        <v>1444</v>
      </c>
      <c r="G826" s="4" t="s">
        <v>231</v>
      </c>
      <c r="H826" s="90"/>
      <c r="I826" s="26">
        <v>17</v>
      </c>
      <c r="J826" s="27" t="s">
        <v>1445</v>
      </c>
      <c r="K826" s="9">
        <v>45751</v>
      </c>
    </row>
    <row r="827" spans="1:11" ht="28.8">
      <c r="A827" s="3">
        <f t="shared" si="13"/>
        <v>826</v>
      </c>
      <c r="B827" s="3" t="s">
        <v>23</v>
      </c>
      <c r="C827" s="3" t="s">
        <v>189</v>
      </c>
      <c r="D827" s="55" t="s">
        <v>203</v>
      </c>
      <c r="E827" s="3" t="s">
        <v>204</v>
      </c>
      <c r="F827" s="26" t="s">
        <v>1446</v>
      </c>
      <c r="G827" s="4" t="s">
        <v>231</v>
      </c>
      <c r="H827" s="90"/>
      <c r="I827" s="26">
        <v>14</v>
      </c>
      <c r="J827" s="27" t="s">
        <v>1447</v>
      </c>
      <c r="K827" s="9">
        <v>45751</v>
      </c>
    </row>
    <row r="828" spans="1:11" ht="28.8">
      <c r="A828" s="3">
        <f t="shared" si="13"/>
        <v>827</v>
      </c>
      <c r="B828" s="3" t="s">
        <v>23</v>
      </c>
      <c r="C828" s="3" t="s">
        <v>189</v>
      </c>
      <c r="D828" s="55" t="s">
        <v>203</v>
      </c>
      <c r="E828" s="3" t="s">
        <v>204</v>
      </c>
      <c r="F828" s="26" t="s">
        <v>1448</v>
      </c>
      <c r="G828" s="4" t="s">
        <v>231</v>
      </c>
      <c r="H828" s="90"/>
      <c r="I828" s="26">
        <v>12</v>
      </c>
      <c r="J828" s="27" t="s">
        <v>1449</v>
      </c>
      <c r="K828" s="9">
        <v>45751</v>
      </c>
    </row>
    <row r="829" spans="1:11" ht="28.8">
      <c r="A829" s="3">
        <f t="shared" si="13"/>
        <v>828</v>
      </c>
      <c r="B829" s="3" t="s">
        <v>23</v>
      </c>
      <c r="C829" s="3" t="s">
        <v>189</v>
      </c>
      <c r="D829" s="55" t="s">
        <v>203</v>
      </c>
      <c r="E829" s="3" t="s">
        <v>204</v>
      </c>
      <c r="F829" s="26" t="s">
        <v>1450</v>
      </c>
      <c r="G829" s="4" t="s">
        <v>231</v>
      </c>
      <c r="H829" s="90"/>
      <c r="I829" s="26">
        <v>82</v>
      </c>
      <c r="J829" s="27" t="s">
        <v>1451</v>
      </c>
      <c r="K829" s="9">
        <v>45751</v>
      </c>
    </row>
    <row r="830" spans="1:11" ht="28.8">
      <c r="A830" s="3">
        <f t="shared" si="13"/>
        <v>829</v>
      </c>
      <c r="B830" s="3" t="s">
        <v>23</v>
      </c>
      <c r="C830" s="3" t="s">
        <v>189</v>
      </c>
      <c r="D830" s="55" t="s">
        <v>203</v>
      </c>
      <c r="E830" s="3" t="s">
        <v>204</v>
      </c>
      <c r="F830" s="26" t="s">
        <v>1452</v>
      </c>
      <c r="G830" s="4" t="s">
        <v>231</v>
      </c>
      <c r="H830" s="90"/>
      <c r="I830" s="26">
        <v>65</v>
      </c>
      <c r="J830" s="27" t="s">
        <v>1453</v>
      </c>
      <c r="K830" s="9">
        <v>45751</v>
      </c>
    </row>
    <row r="831" spans="1:11" ht="28.8">
      <c r="A831" s="3">
        <f t="shared" si="13"/>
        <v>830</v>
      </c>
      <c r="B831" s="3" t="s">
        <v>23</v>
      </c>
      <c r="C831" s="3" t="s">
        <v>189</v>
      </c>
      <c r="D831" s="55" t="s">
        <v>203</v>
      </c>
      <c r="E831" s="3" t="s">
        <v>204</v>
      </c>
      <c r="F831" s="26" t="s">
        <v>1454</v>
      </c>
      <c r="G831" s="4" t="s">
        <v>231</v>
      </c>
      <c r="H831" s="90"/>
      <c r="I831" s="26">
        <v>57</v>
      </c>
      <c r="J831" s="27" t="s">
        <v>1455</v>
      </c>
      <c r="K831" s="9">
        <v>45751</v>
      </c>
    </row>
    <row r="832" spans="1:11" ht="28.8">
      <c r="A832" s="3">
        <f t="shared" si="13"/>
        <v>831</v>
      </c>
      <c r="B832" s="3" t="s">
        <v>23</v>
      </c>
      <c r="C832" s="3" t="s">
        <v>189</v>
      </c>
      <c r="D832" s="55" t="s">
        <v>203</v>
      </c>
      <c r="E832" s="3" t="s">
        <v>204</v>
      </c>
      <c r="F832" s="26" t="s">
        <v>1456</v>
      </c>
      <c r="G832" s="4" t="s">
        <v>231</v>
      </c>
      <c r="H832" s="90"/>
      <c r="I832" s="26">
        <v>120</v>
      </c>
      <c r="J832" s="27" t="s">
        <v>1457</v>
      </c>
      <c r="K832" s="9">
        <v>45751</v>
      </c>
    </row>
    <row r="833" spans="1:11" ht="28.8">
      <c r="A833" s="3">
        <f t="shared" si="13"/>
        <v>832</v>
      </c>
      <c r="B833" s="3" t="s">
        <v>23</v>
      </c>
      <c r="C833" s="3" t="s">
        <v>189</v>
      </c>
      <c r="D833" s="55" t="s">
        <v>203</v>
      </c>
      <c r="E833" s="3" t="s">
        <v>204</v>
      </c>
      <c r="F833" s="26" t="s">
        <v>1458</v>
      </c>
      <c r="G833" s="4" t="s">
        <v>231</v>
      </c>
      <c r="H833" s="90"/>
      <c r="I833" s="26">
        <v>118</v>
      </c>
      <c r="J833" s="27" t="s">
        <v>1459</v>
      </c>
      <c r="K833" s="9">
        <v>45751</v>
      </c>
    </row>
    <row r="834" spans="1:11" ht="28.8">
      <c r="A834" s="3">
        <f t="shared" si="13"/>
        <v>833</v>
      </c>
      <c r="B834" s="3" t="s">
        <v>23</v>
      </c>
      <c r="C834" s="3" t="s">
        <v>189</v>
      </c>
      <c r="D834" s="55" t="s">
        <v>203</v>
      </c>
      <c r="E834" s="3" t="s">
        <v>204</v>
      </c>
      <c r="F834" s="26" t="s">
        <v>1460</v>
      </c>
      <c r="G834" s="4" t="s">
        <v>231</v>
      </c>
      <c r="H834" s="90"/>
      <c r="I834" s="26">
        <v>109</v>
      </c>
      <c r="J834" s="27" t="s">
        <v>1461</v>
      </c>
      <c r="K834" s="9">
        <v>45751</v>
      </c>
    </row>
    <row r="835" spans="1:11" ht="28.8">
      <c r="A835" s="3">
        <f t="shared" si="13"/>
        <v>834</v>
      </c>
      <c r="B835" s="3" t="s">
        <v>23</v>
      </c>
      <c r="C835" s="3" t="s">
        <v>189</v>
      </c>
      <c r="D835" s="55" t="s">
        <v>203</v>
      </c>
      <c r="E835" s="3" t="s">
        <v>204</v>
      </c>
      <c r="F835" s="26" t="s">
        <v>1462</v>
      </c>
      <c r="G835" s="4" t="s">
        <v>231</v>
      </c>
      <c r="H835" s="90"/>
      <c r="I835" s="26">
        <v>124</v>
      </c>
      <c r="J835" s="27" t="s">
        <v>1463</v>
      </c>
      <c r="K835" s="9">
        <v>45751</v>
      </c>
    </row>
    <row r="836" spans="1:11" ht="28.8">
      <c r="A836" s="3">
        <f t="shared" ref="A836:A901" si="14">ROW()-1</f>
        <v>835</v>
      </c>
      <c r="B836" s="3" t="s">
        <v>23</v>
      </c>
      <c r="C836" s="3" t="s">
        <v>189</v>
      </c>
      <c r="D836" s="55" t="s">
        <v>203</v>
      </c>
      <c r="E836" s="3" t="s">
        <v>204</v>
      </c>
      <c r="F836" s="26" t="s">
        <v>1464</v>
      </c>
      <c r="G836" s="4" t="s">
        <v>231</v>
      </c>
      <c r="H836" s="90"/>
      <c r="I836" s="26">
        <v>115</v>
      </c>
      <c r="J836" s="27" t="s">
        <v>1465</v>
      </c>
      <c r="K836" s="9">
        <v>45751</v>
      </c>
    </row>
    <row r="837" spans="1:11" ht="28.8">
      <c r="A837" s="3">
        <f t="shared" si="14"/>
        <v>836</v>
      </c>
      <c r="B837" s="3" t="s">
        <v>23</v>
      </c>
      <c r="C837" s="3" t="s">
        <v>189</v>
      </c>
      <c r="D837" s="55" t="s">
        <v>203</v>
      </c>
      <c r="E837" s="3" t="s">
        <v>204</v>
      </c>
      <c r="F837" s="26" t="s">
        <v>1466</v>
      </c>
      <c r="G837" s="4" t="s">
        <v>231</v>
      </c>
      <c r="H837" s="90"/>
      <c r="I837" s="26">
        <v>93</v>
      </c>
      <c r="J837" s="27" t="s">
        <v>1467</v>
      </c>
      <c r="K837" s="9">
        <v>45751</v>
      </c>
    </row>
    <row r="838" spans="1:11" ht="28.8">
      <c r="A838" s="3">
        <f t="shared" si="14"/>
        <v>837</v>
      </c>
      <c r="B838" s="3" t="s">
        <v>23</v>
      </c>
      <c r="C838" s="3" t="s">
        <v>189</v>
      </c>
      <c r="D838" s="55" t="s">
        <v>203</v>
      </c>
      <c r="E838" s="3" t="s">
        <v>204</v>
      </c>
      <c r="F838" s="26" t="s">
        <v>1468</v>
      </c>
      <c r="G838" s="4" t="s">
        <v>231</v>
      </c>
      <c r="H838" s="90"/>
      <c r="I838" s="26">
        <v>19</v>
      </c>
      <c r="J838" s="27" t="s">
        <v>1469</v>
      </c>
      <c r="K838" s="9">
        <v>45751</v>
      </c>
    </row>
    <row r="839" spans="1:11" ht="28.8">
      <c r="A839" s="3">
        <f t="shared" si="14"/>
        <v>838</v>
      </c>
      <c r="B839" s="3" t="s">
        <v>23</v>
      </c>
      <c r="C839" s="3" t="s">
        <v>189</v>
      </c>
      <c r="D839" s="55" t="s">
        <v>203</v>
      </c>
      <c r="E839" s="3" t="s">
        <v>204</v>
      </c>
      <c r="F839" s="26" t="s">
        <v>1470</v>
      </c>
      <c r="G839" s="4" t="s">
        <v>231</v>
      </c>
      <c r="H839" s="90"/>
      <c r="I839" s="26">
        <v>51</v>
      </c>
      <c r="J839" s="27" t="s">
        <v>1471</v>
      </c>
      <c r="K839" s="9">
        <v>45751</v>
      </c>
    </row>
    <row r="840" spans="1:11" ht="28.8">
      <c r="A840" s="3">
        <f t="shared" si="14"/>
        <v>839</v>
      </c>
      <c r="B840" s="3" t="s">
        <v>23</v>
      </c>
      <c r="C840" s="3" t="s">
        <v>189</v>
      </c>
      <c r="D840" s="55" t="s">
        <v>203</v>
      </c>
      <c r="E840" s="3" t="s">
        <v>204</v>
      </c>
      <c r="F840" s="26" t="s">
        <v>1472</v>
      </c>
      <c r="G840" s="4" t="s">
        <v>231</v>
      </c>
      <c r="H840" s="90"/>
      <c r="I840" s="26">
        <v>93</v>
      </c>
      <c r="J840" s="27" t="s">
        <v>1473</v>
      </c>
      <c r="K840" s="9">
        <v>45751</v>
      </c>
    </row>
    <row r="841" spans="1:11" ht="28.8">
      <c r="A841" s="3">
        <f t="shared" si="14"/>
        <v>840</v>
      </c>
      <c r="B841" s="3" t="s">
        <v>23</v>
      </c>
      <c r="C841" s="3" t="s">
        <v>189</v>
      </c>
      <c r="D841" s="55" t="s">
        <v>203</v>
      </c>
      <c r="E841" s="3" t="s">
        <v>204</v>
      </c>
      <c r="F841" s="26" t="s">
        <v>1474</v>
      </c>
      <c r="G841" s="4" t="s">
        <v>231</v>
      </c>
      <c r="H841" s="90"/>
      <c r="I841" s="26">
        <v>0</v>
      </c>
      <c r="J841" s="27" t="s">
        <v>1475</v>
      </c>
      <c r="K841" s="9">
        <v>45751</v>
      </c>
    </row>
    <row r="842" spans="1:11" ht="28.8">
      <c r="A842" s="3">
        <f t="shared" si="14"/>
        <v>841</v>
      </c>
      <c r="B842" s="3" t="s">
        <v>23</v>
      </c>
      <c r="C842" s="3" t="s">
        <v>189</v>
      </c>
      <c r="D842" s="55" t="s">
        <v>203</v>
      </c>
      <c r="E842" s="3" t="s">
        <v>204</v>
      </c>
      <c r="F842" s="26" t="s">
        <v>1476</v>
      </c>
      <c r="G842" s="4" t="s">
        <v>231</v>
      </c>
      <c r="H842" s="90"/>
      <c r="I842" s="26">
        <v>0</v>
      </c>
      <c r="J842" s="27" t="s">
        <v>1477</v>
      </c>
      <c r="K842" s="9">
        <v>45751</v>
      </c>
    </row>
    <row r="843" spans="1:11" ht="28.8">
      <c r="A843" s="3">
        <f t="shared" si="14"/>
        <v>842</v>
      </c>
      <c r="B843" s="3" t="s">
        <v>23</v>
      </c>
      <c r="C843" s="3" t="s">
        <v>189</v>
      </c>
      <c r="D843" s="55" t="s">
        <v>203</v>
      </c>
      <c r="E843" s="3" t="s">
        <v>204</v>
      </c>
      <c r="F843" s="26" t="s">
        <v>1478</v>
      </c>
      <c r="G843" s="4" t="s">
        <v>231</v>
      </c>
      <c r="H843" s="90"/>
      <c r="I843" s="26">
        <v>0</v>
      </c>
      <c r="J843" s="27" t="s">
        <v>1479</v>
      </c>
      <c r="K843" s="9">
        <v>45751</v>
      </c>
    </row>
    <row r="844" spans="1:11" ht="43.2">
      <c r="A844" s="3">
        <f t="shared" si="14"/>
        <v>843</v>
      </c>
      <c r="B844" s="3" t="s">
        <v>23</v>
      </c>
      <c r="C844" s="3" t="s">
        <v>189</v>
      </c>
      <c r="D844" s="55" t="s">
        <v>203</v>
      </c>
      <c r="E844" s="3" t="s">
        <v>204</v>
      </c>
      <c r="F844" s="26" t="s">
        <v>1480</v>
      </c>
      <c r="G844" s="4" t="s">
        <v>256</v>
      </c>
      <c r="H844" s="90"/>
      <c r="I844" s="26">
        <v>0.41</v>
      </c>
      <c r="J844" s="27" t="s">
        <v>1481</v>
      </c>
      <c r="K844" s="9">
        <v>45751</v>
      </c>
    </row>
    <row r="845" spans="1:11" ht="43.2">
      <c r="A845" s="3">
        <f t="shared" si="14"/>
        <v>844</v>
      </c>
      <c r="B845" s="3" t="s">
        <v>23</v>
      </c>
      <c r="C845" s="3" t="s">
        <v>189</v>
      </c>
      <c r="D845" s="55" t="s">
        <v>203</v>
      </c>
      <c r="E845" s="3" t="s">
        <v>204</v>
      </c>
      <c r="F845" s="26" t="s">
        <v>1482</v>
      </c>
      <c r="G845" s="4" t="s">
        <v>256</v>
      </c>
      <c r="H845" s="90"/>
      <c r="I845" s="26">
        <v>0.84</v>
      </c>
      <c r="J845" s="27" t="s">
        <v>1483</v>
      </c>
      <c r="K845" s="9">
        <v>45751</v>
      </c>
    </row>
    <row r="846" spans="1:11" ht="57.6">
      <c r="A846" s="3">
        <f t="shared" si="14"/>
        <v>845</v>
      </c>
      <c r="B846" s="3" t="s">
        <v>23</v>
      </c>
      <c r="C846" s="3" t="s">
        <v>189</v>
      </c>
      <c r="D846" s="55" t="s">
        <v>203</v>
      </c>
      <c r="E846" s="3" t="s">
        <v>204</v>
      </c>
      <c r="F846" s="26" t="s">
        <v>1484</v>
      </c>
      <c r="G846" s="4" t="s">
        <v>231</v>
      </c>
      <c r="H846" s="90"/>
      <c r="I846" s="26">
        <v>1</v>
      </c>
      <c r="J846" s="27" t="s">
        <v>1485</v>
      </c>
      <c r="K846" s="9">
        <v>45751</v>
      </c>
    </row>
    <row r="847" spans="1:11" ht="57.6">
      <c r="A847" s="3">
        <f t="shared" si="14"/>
        <v>846</v>
      </c>
      <c r="B847" s="3" t="s">
        <v>23</v>
      </c>
      <c r="C847" s="3" t="s">
        <v>189</v>
      </c>
      <c r="D847" s="55" t="s">
        <v>203</v>
      </c>
      <c r="E847" s="3" t="s">
        <v>204</v>
      </c>
      <c r="F847" s="26" t="s">
        <v>1486</v>
      </c>
      <c r="G847" s="4" t="s">
        <v>231</v>
      </c>
      <c r="H847" s="90"/>
      <c r="I847" s="26">
        <v>3</v>
      </c>
      <c r="J847" s="27" t="s">
        <v>1487</v>
      </c>
      <c r="K847" s="9">
        <v>45751</v>
      </c>
    </row>
    <row r="848" spans="1:11" ht="86.4">
      <c r="A848" s="3">
        <f t="shared" si="14"/>
        <v>847</v>
      </c>
      <c r="B848" s="3" t="s">
        <v>23</v>
      </c>
      <c r="C848" s="3" t="s">
        <v>189</v>
      </c>
      <c r="D848" s="55" t="s">
        <v>203</v>
      </c>
      <c r="E848" s="3" t="s">
        <v>204</v>
      </c>
      <c r="F848" s="26" t="s">
        <v>1488</v>
      </c>
      <c r="G848" s="4" t="s">
        <v>231</v>
      </c>
      <c r="H848" s="90"/>
      <c r="I848" s="26">
        <v>4777</v>
      </c>
      <c r="J848" s="27" t="s">
        <v>1489</v>
      </c>
      <c r="K848" s="9">
        <v>45751</v>
      </c>
    </row>
    <row r="849" spans="1:11" ht="72">
      <c r="A849" s="3">
        <f t="shared" si="14"/>
        <v>848</v>
      </c>
      <c r="B849" s="3" t="s">
        <v>23</v>
      </c>
      <c r="C849" s="3" t="s">
        <v>189</v>
      </c>
      <c r="D849" s="55" t="s">
        <v>203</v>
      </c>
      <c r="E849" s="3" t="s">
        <v>204</v>
      </c>
      <c r="F849" s="26" t="s">
        <v>1490</v>
      </c>
      <c r="G849" s="4" t="s">
        <v>231</v>
      </c>
      <c r="H849" s="90"/>
      <c r="I849" s="26">
        <v>5155</v>
      </c>
      <c r="J849" s="27" t="s">
        <v>1491</v>
      </c>
      <c r="K849" s="9">
        <v>45751</v>
      </c>
    </row>
    <row r="850" spans="1:11" ht="57.6">
      <c r="A850" s="3">
        <f t="shared" si="14"/>
        <v>849</v>
      </c>
      <c r="B850" s="3" t="s">
        <v>23</v>
      </c>
      <c r="C850" s="3" t="s">
        <v>189</v>
      </c>
      <c r="D850" s="55" t="s">
        <v>203</v>
      </c>
      <c r="E850" s="3" t="s">
        <v>204</v>
      </c>
      <c r="F850" s="26" t="s">
        <v>1492</v>
      </c>
      <c r="G850" s="4" t="s">
        <v>231</v>
      </c>
      <c r="H850" s="90"/>
      <c r="I850" s="26">
        <v>9454</v>
      </c>
      <c r="J850" s="27" t="s">
        <v>1493</v>
      </c>
      <c r="K850" s="9">
        <v>45751</v>
      </c>
    </row>
    <row r="851" spans="1:11" ht="86.4">
      <c r="A851" s="3">
        <f t="shared" si="14"/>
        <v>850</v>
      </c>
      <c r="B851" s="3" t="s">
        <v>23</v>
      </c>
      <c r="C851" s="3" t="s">
        <v>189</v>
      </c>
      <c r="D851" s="55" t="s">
        <v>203</v>
      </c>
      <c r="E851" s="3" t="s">
        <v>204</v>
      </c>
      <c r="F851" s="26" t="s">
        <v>1494</v>
      </c>
      <c r="G851" s="4" t="s">
        <v>231</v>
      </c>
      <c r="H851" s="90"/>
      <c r="I851" s="26">
        <v>10145</v>
      </c>
      <c r="J851" s="27" t="s">
        <v>1495</v>
      </c>
      <c r="K851" s="9">
        <v>45751</v>
      </c>
    </row>
    <row r="852" spans="1:11" ht="86.4">
      <c r="A852" s="3">
        <f t="shared" si="14"/>
        <v>851</v>
      </c>
      <c r="B852" s="3" t="s">
        <v>23</v>
      </c>
      <c r="C852" s="3" t="s">
        <v>189</v>
      </c>
      <c r="D852" s="55" t="s">
        <v>203</v>
      </c>
      <c r="E852" s="3" t="s">
        <v>204</v>
      </c>
      <c r="F852" s="26" t="s">
        <v>1496</v>
      </c>
      <c r="G852" s="4" t="s">
        <v>231</v>
      </c>
      <c r="H852" s="90"/>
      <c r="I852" s="26">
        <v>863</v>
      </c>
      <c r="J852" s="27" t="s">
        <v>1497</v>
      </c>
      <c r="K852" s="9">
        <v>45751</v>
      </c>
    </row>
    <row r="853" spans="1:11" ht="43.2">
      <c r="A853" s="3">
        <f t="shared" si="14"/>
        <v>852</v>
      </c>
      <c r="B853" s="3" t="s">
        <v>23</v>
      </c>
      <c r="C853" s="3" t="s">
        <v>189</v>
      </c>
      <c r="D853" s="55" t="s">
        <v>203</v>
      </c>
      <c r="E853" s="3" t="s">
        <v>204</v>
      </c>
      <c r="F853" s="26" t="s">
        <v>1498</v>
      </c>
      <c r="G853" s="4" t="s">
        <v>231</v>
      </c>
      <c r="H853" s="90"/>
      <c r="I853" s="26">
        <v>926</v>
      </c>
      <c r="J853" s="27" t="s">
        <v>1499</v>
      </c>
      <c r="K853" s="9">
        <v>45751</v>
      </c>
    </row>
    <row r="854" spans="1:11" ht="86.4">
      <c r="A854" s="3">
        <f t="shared" si="14"/>
        <v>853</v>
      </c>
      <c r="B854" s="3" t="s">
        <v>23</v>
      </c>
      <c r="C854" s="3" t="s">
        <v>189</v>
      </c>
      <c r="D854" s="55" t="s">
        <v>203</v>
      </c>
      <c r="E854" s="3" t="s">
        <v>204</v>
      </c>
      <c r="F854" s="26" t="s">
        <v>1500</v>
      </c>
      <c r="G854" s="4" t="s">
        <v>231</v>
      </c>
      <c r="H854" s="90"/>
      <c r="I854" s="26">
        <v>3489</v>
      </c>
      <c r="J854" s="27" t="s">
        <v>1501</v>
      </c>
      <c r="K854" s="9">
        <v>45751</v>
      </c>
    </row>
    <row r="855" spans="1:11" ht="86.4">
      <c r="A855" s="3">
        <f t="shared" si="14"/>
        <v>854</v>
      </c>
      <c r="B855" s="3" t="s">
        <v>23</v>
      </c>
      <c r="C855" s="3" t="s">
        <v>189</v>
      </c>
      <c r="D855" s="55" t="s">
        <v>203</v>
      </c>
      <c r="E855" s="3" t="s">
        <v>204</v>
      </c>
      <c r="F855" s="26" t="s">
        <v>1502</v>
      </c>
      <c r="G855" s="4" t="s">
        <v>231</v>
      </c>
      <c r="H855" s="90"/>
      <c r="I855" s="26">
        <v>3744</v>
      </c>
      <c r="J855" s="27" t="s">
        <v>1503</v>
      </c>
      <c r="K855" s="9">
        <v>45751</v>
      </c>
    </row>
    <row r="856" spans="1:11" ht="43.2">
      <c r="A856" s="3">
        <f>ROW()-1</f>
        <v>855</v>
      </c>
      <c r="B856" s="3"/>
      <c r="C856" s="3" t="s">
        <v>189</v>
      </c>
      <c r="D856" s="55" t="s">
        <v>203</v>
      </c>
      <c r="E856" s="3" t="s">
        <v>204</v>
      </c>
      <c r="F856" s="26" t="s">
        <v>225</v>
      </c>
      <c r="G856" s="4" t="s">
        <v>226</v>
      </c>
      <c r="H856" s="90"/>
      <c r="I856" s="26" t="s">
        <v>1386</v>
      </c>
      <c r="J856" s="27" t="s">
        <v>1387</v>
      </c>
      <c r="K856" s="9">
        <v>45751</v>
      </c>
    </row>
    <row r="857" spans="1:11" ht="28.8">
      <c r="A857" s="3">
        <f t="shared" si="14"/>
        <v>856</v>
      </c>
      <c r="B857" s="3" t="s">
        <v>23</v>
      </c>
      <c r="C857" s="3" t="s">
        <v>189</v>
      </c>
      <c r="D857" t="s">
        <v>207</v>
      </c>
      <c r="E857" t="s">
        <v>208</v>
      </c>
      <c r="F857" s="26" t="s">
        <v>1286</v>
      </c>
      <c r="G857" s="4" t="s">
        <v>231</v>
      </c>
      <c r="H857" s="90"/>
      <c r="I857" s="26">
        <v>1206969475</v>
      </c>
      <c r="J857" s="27" t="s">
        <v>1287</v>
      </c>
      <c r="K857" s="9">
        <v>45751</v>
      </c>
    </row>
    <row r="858" spans="1:11" ht="28.8">
      <c r="A858" s="3">
        <f t="shared" si="14"/>
        <v>857</v>
      </c>
      <c r="B858" s="3" t="s">
        <v>23</v>
      </c>
      <c r="C858" s="3" t="s">
        <v>189</v>
      </c>
      <c r="D858" t="s">
        <v>207</v>
      </c>
      <c r="E858" t="s">
        <v>208</v>
      </c>
      <c r="F858" s="26" t="s">
        <v>1504</v>
      </c>
      <c r="G858" s="4" t="s">
        <v>231</v>
      </c>
      <c r="H858" s="90"/>
      <c r="I858" s="26">
        <v>4355</v>
      </c>
      <c r="J858" s="27" t="s">
        <v>1505</v>
      </c>
      <c r="K858" s="9">
        <v>45751</v>
      </c>
    </row>
    <row r="859" spans="1:11">
      <c r="A859" s="3">
        <f t="shared" si="14"/>
        <v>858</v>
      </c>
      <c r="B859" s="3" t="s">
        <v>23</v>
      </c>
      <c r="C859" s="3" t="s">
        <v>189</v>
      </c>
      <c r="D859" t="s">
        <v>207</v>
      </c>
      <c r="E859" t="s">
        <v>208</v>
      </c>
      <c r="F859" s="26" t="s">
        <v>1506</v>
      </c>
      <c r="G859" s="4" t="s">
        <v>234</v>
      </c>
      <c r="H859" s="90"/>
      <c r="I859" s="26" t="s">
        <v>1507</v>
      </c>
      <c r="J859" s="27" t="s">
        <v>1508</v>
      </c>
      <c r="K859" s="9">
        <v>45751</v>
      </c>
    </row>
    <row r="860" spans="1:11" ht="28.8">
      <c r="A860" s="3">
        <f t="shared" si="14"/>
        <v>859</v>
      </c>
      <c r="B860" s="3" t="s">
        <v>23</v>
      </c>
      <c r="C860" s="3" t="s">
        <v>189</v>
      </c>
      <c r="D860" t="s">
        <v>207</v>
      </c>
      <c r="E860" t="s">
        <v>208</v>
      </c>
      <c r="F860" s="26" t="s">
        <v>1509</v>
      </c>
      <c r="G860" s="4" t="s">
        <v>231</v>
      </c>
      <c r="H860" s="90"/>
      <c r="I860" s="26">
        <v>2005</v>
      </c>
      <c r="J860" s="27" t="s">
        <v>1510</v>
      </c>
      <c r="K860" s="9">
        <v>45751</v>
      </c>
    </row>
    <row r="861" spans="1:11" ht="100.8">
      <c r="A861" s="3">
        <f t="shared" si="14"/>
        <v>860</v>
      </c>
      <c r="B861" s="3" t="s">
        <v>23</v>
      </c>
      <c r="C861" s="3" t="s">
        <v>189</v>
      </c>
      <c r="D861" t="s">
        <v>207</v>
      </c>
      <c r="E861" t="s">
        <v>208</v>
      </c>
      <c r="F861" s="26" t="s">
        <v>1511</v>
      </c>
      <c r="G861" s="4" t="s">
        <v>231</v>
      </c>
      <c r="H861" s="90"/>
      <c r="I861" s="26">
        <v>74</v>
      </c>
      <c r="J861" s="27" t="s">
        <v>1512</v>
      </c>
      <c r="K861" s="9">
        <v>45751</v>
      </c>
    </row>
    <row r="862" spans="1:11" ht="28.8">
      <c r="A862" s="3">
        <f t="shared" si="14"/>
        <v>861</v>
      </c>
      <c r="B862" s="3" t="s">
        <v>23</v>
      </c>
      <c r="C862" s="3" t="s">
        <v>189</v>
      </c>
      <c r="D862" t="s">
        <v>207</v>
      </c>
      <c r="E862" t="s">
        <v>208</v>
      </c>
      <c r="F862" s="26" t="s">
        <v>1513</v>
      </c>
      <c r="G862" s="4" t="s">
        <v>231</v>
      </c>
      <c r="H862" s="90"/>
      <c r="I862" s="26">
        <v>4368</v>
      </c>
      <c r="J862" s="27" t="s">
        <v>1505</v>
      </c>
      <c r="K862" s="9">
        <v>45751</v>
      </c>
    </row>
    <row r="863" spans="1:11">
      <c r="A863" s="3">
        <f t="shared" si="14"/>
        <v>862</v>
      </c>
      <c r="B863" s="3" t="s">
        <v>23</v>
      </c>
      <c r="C863" s="3" t="s">
        <v>189</v>
      </c>
      <c r="D863" t="s">
        <v>207</v>
      </c>
      <c r="E863" t="s">
        <v>208</v>
      </c>
      <c r="F863" s="26" t="s">
        <v>1514</v>
      </c>
      <c r="G863" s="4" t="s">
        <v>234</v>
      </c>
      <c r="H863" s="90"/>
      <c r="I863" s="26" t="s">
        <v>1515</v>
      </c>
      <c r="J863" s="27" t="s">
        <v>1508</v>
      </c>
      <c r="K863" s="9">
        <v>45751</v>
      </c>
    </row>
    <row r="864" spans="1:11" ht="28.8">
      <c r="A864" s="3">
        <f t="shared" si="14"/>
        <v>863</v>
      </c>
      <c r="B864" s="3" t="s">
        <v>23</v>
      </c>
      <c r="C864" s="3" t="s">
        <v>189</v>
      </c>
      <c r="D864" t="s">
        <v>207</v>
      </c>
      <c r="E864" t="s">
        <v>208</v>
      </c>
      <c r="F864" s="26" t="s">
        <v>1516</v>
      </c>
      <c r="G864" s="4" t="s">
        <v>231</v>
      </c>
      <c r="H864" s="90"/>
      <c r="I864" s="26">
        <v>2005</v>
      </c>
      <c r="J864" s="27" t="s">
        <v>1510</v>
      </c>
      <c r="K864" s="9">
        <v>45751</v>
      </c>
    </row>
    <row r="865" spans="1:11" ht="100.8">
      <c r="A865" s="3">
        <f t="shared" si="14"/>
        <v>864</v>
      </c>
      <c r="B865" s="3" t="s">
        <v>23</v>
      </c>
      <c r="C865" s="3" t="s">
        <v>189</v>
      </c>
      <c r="D865" t="s">
        <v>207</v>
      </c>
      <c r="E865" t="s">
        <v>208</v>
      </c>
      <c r="F865" s="26" t="s">
        <v>1517</v>
      </c>
      <c r="G865" s="4" t="s">
        <v>231</v>
      </c>
      <c r="H865" s="90"/>
      <c r="I865" s="26">
        <v>74</v>
      </c>
      <c r="J865" s="27" t="s">
        <v>1512</v>
      </c>
      <c r="K865" s="9">
        <v>45751</v>
      </c>
    </row>
    <row r="866" spans="1:11" ht="28.8">
      <c r="A866" s="3">
        <f t="shared" si="14"/>
        <v>865</v>
      </c>
      <c r="B866" s="3" t="s">
        <v>23</v>
      </c>
      <c r="C866" s="3" t="s">
        <v>189</v>
      </c>
      <c r="D866" t="s">
        <v>207</v>
      </c>
      <c r="E866" t="s">
        <v>208</v>
      </c>
      <c r="F866" s="26" t="s">
        <v>1518</v>
      </c>
      <c r="G866" s="4" t="s">
        <v>231</v>
      </c>
      <c r="H866" s="90"/>
      <c r="I866" s="26">
        <v>4553</v>
      </c>
      <c r="J866" s="27" t="s">
        <v>1505</v>
      </c>
      <c r="K866" s="9">
        <v>45751</v>
      </c>
    </row>
    <row r="867" spans="1:11">
      <c r="A867" s="3">
        <f t="shared" si="14"/>
        <v>866</v>
      </c>
      <c r="B867" s="3" t="s">
        <v>23</v>
      </c>
      <c r="C867" s="3" t="s">
        <v>189</v>
      </c>
      <c r="D867" t="s">
        <v>207</v>
      </c>
      <c r="E867" t="s">
        <v>208</v>
      </c>
      <c r="F867" s="26" t="s">
        <v>1519</v>
      </c>
      <c r="G867" s="4" t="s">
        <v>234</v>
      </c>
      <c r="H867" s="90"/>
      <c r="I867" s="26" t="s">
        <v>1520</v>
      </c>
      <c r="J867" s="27" t="s">
        <v>1508</v>
      </c>
      <c r="K867" s="9">
        <v>45751</v>
      </c>
    </row>
    <row r="868" spans="1:11" ht="28.8">
      <c r="A868" s="3">
        <f t="shared" si="14"/>
        <v>867</v>
      </c>
      <c r="B868" s="3" t="s">
        <v>23</v>
      </c>
      <c r="C868" s="3" t="s">
        <v>189</v>
      </c>
      <c r="D868" t="s">
        <v>207</v>
      </c>
      <c r="E868" t="s">
        <v>208</v>
      </c>
      <c r="F868" s="26" t="s">
        <v>1521</v>
      </c>
      <c r="G868" s="4" t="s">
        <v>231</v>
      </c>
      <c r="H868" s="90"/>
      <c r="I868" s="26">
        <v>2017</v>
      </c>
      <c r="J868" s="27" t="s">
        <v>1510</v>
      </c>
      <c r="K868" s="9">
        <v>45751</v>
      </c>
    </row>
    <row r="869" spans="1:11" ht="100.8">
      <c r="A869" s="3">
        <f t="shared" si="14"/>
        <v>868</v>
      </c>
      <c r="B869" s="3" t="s">
        <v>23</v>
      </c>
      <c r="C869" s="3" t="s">
        <v>189</v>
      </c>
      <c r="D869" t="s">
        <v>207</v>
      </c>
      <c r="E869" t="s">
        <v>208</v>
      </c>
      <c r="F869" s="26" t="s">
        <v>1522</v>
      </c>
      <c r="G869" s="4" t="s">
        <v>231</v>
      </c>
      <c r="H869" s="90"/>
      <c r="I869" s="26">
        <v>58</v>
      </c>
      <c r="J869" s="27" t="s">
        <v>1523</v>
      </c>
      <c r="K869" s="9">
        <v>45751</v>
      </c>
    </row>
    <row r="870" spans="1:11" ht="28.8">
      <c r="A870" s="3">
        <f t="shared" si="14"/>
        <v>869</v>
      </c>
      <c r="B870" s="3" t="s">
        <v>23</v>
      </c>
      <c r="C870" s="3" t="s">
        <v>189</v>
      </c>
      <c r="D870" t="s">
        <v>207</v>
      </c>
      <c r="E870" t="s">
        <v>208</v>
      </c>
      <c r="F870" s="26" t="s">
        <v>1524</v>
      </c>
      <c r="G870" s="4" t="s">
        <v>231</v>
      </c>
      <c r="H870" s="90"/>
      <c r="I870" s="26">
        <v>4333</v>
      </c>
      <c r="J870" s="27" t="s">
        <v>1505</v>
      </c>
      <c r="K870" s="9">
        <v>45751</v>
      </c>
    </row>
    <row r="871" spans="1:11">
      <c r="A871" s="3">
        <f t="shared" si="14"/>
        <v>870</v>
      </c>
      <c r="B871" s="3" t="s">
        <v>23</v>
      </c>
      <c r="C871" s="3" t="s">
        <v>189</v>
      </c>
      <c r="D871" t="s">
        <v>207</v>
      </c>
      <c r="E871" t="s">
        <v>208</v>
      </c>
      <c r="F871" s="26" t="s">
        <v>1525</v>
      </c>
      <c r="G871" s="4" t="s">
        <v>234</v>
      </c>
      <c r="H871" s="90"/>
      <c r="I871" s="26" t="s">
        <v>1526</v>
      </c>
      <c r="J871" s="27" t="s">
        <v>1508</v>
      </c>
      <c r="K871" s="9">
        <v>45751</v>
      </c>
    </row>
    <row r="872" spans="1:11" ht="28.8">
      <c r="A872" s="3">
        <f t="shared" si="14"/>
        <v>871</v>
      </c>
      <c r="B872" s="3" t="s">
        <v>23</v>
      </c>
      <c r="C872" s="3" t="s">
        <v>189</v>
      </c>
      <c r="D872" t="s">
        <v>207</v>
      </c>
      <c r="E872" t="s">
        <v>208</v>
      </c>
      <c r="F872" s="26" t="s">
        <v>1527</v>
      </c>
      <c r="G872" s="4" t="s">
        <v>231</v>
      </c>
      <c r="H872" s="90"/>
      <c r="I872" s="26">
        <v>2004</v>
      </c>
      <c r="J872" s="27" t="s">
        <v>1510</v>
      </c>
      <c r="K872" s="9">
        <v>45751</v>
      </c>
    </row>
    <row r="873" spans="1:11" ht="100.8">
      <c r="A873" s="3">
        <f t="shared" si="14"/>
        <v>872</v>
      </c>
      <c r="B873" s="3" t="s">
        <v>23</v>
      </c>
      <c r="C873" s="3" t="s">
        <v>189</v>
      </c>
      <c r="D873" t="s">
        <v>207</v>
      </c>
      <c r="E873" t="s">
        <v>208</v>
      </c>
      <c r="F873" s="26" t="s">
        <v>1528</v>
      </c>
      <c r="G873" s="4" t="s">
        <v>231</v>
      </c>
      <c r="H873" s="90"/>
      <c r="I873" s="26">
        <v>58</v>
      </c>
      <c r="J873" s="27" t="s">
        <v>1512</v>
      </c>
      <c r="K873" s="9">
        <v>45751</v>
      </c>
    </row>
    <row r="874" spans="1:11" ht="43.2">
      <c r="A874" s="3">
        <f>ROW()-1</f>
        <v>873</v>
      </c>
      <c r="B874" s="3" t="s">
        <v>23</v>
      </c>
      <c r="C874" s="3" t="s">
        <v>189</v>
      </c>
      <c r="D874" t="s">
        <v>207</v>
      </c>
      <c r="E874" t="s">
        <v>208</v>
      </c>
      <c r="F874" s="26" t="s">
        <v>225</v>
      </c>
      <c r="G874" s="4" t="s">
        <v>226</v>
      </c>
      <c r="H874" s="90"/>
      <c r="I874" s="26" t="s">
        <v>1386</v>
      </c>
      <c r="J874" s="27" t="s">
        <v>1387</v>
      </c>
      <c r="K874" s="9">
        <v>45751</v>
      </c>
    </row>
    <row r="875" spans="1:11">
      <c r="A875" s="3">
        <f t="shared" si="14"/>
        <v>874</v>
      </c>
      <c r="B875" s="3" t="s">
        <v>23</v>
      </c>
      <c r="C875" s="3" t="s">
        <v>189</v>
      </c>
      <c r="D875" t="s">
        <v>215</v>
      </c>
      <c r="E875" t="s">
        <v>216</v>
      </c>
      <c r="F875" s="26" t="s">
        <v>1286</v>
      </c>
      <c r="G875" s="4" t="s">
        <v>231</v>
      </c>
      <c r="H875" s="90"/>
      <c r="I875" s="26">
        <v>1206988379</v>
      </c>
      <c r="J875" s="27" t="s">
        <v>1529</v>
      </c>
      <c r="K875" s="9">
        <v>45751</v>
      </c>
    </row>
    <row r="876" spans="1:11" ht="43.2">
      <c r="A876" s="3">
        <f t="shared" si="14"/>
        <v>875</v>
      </c>
      <c r="B876" s="3" t="s">
        <v>23</v>
      </c>
      <c r="C876" s="3" t="s">
        <v>189</v>
      </c>
      <c r="D876" t="s">
        <v>215</v>
      </c>
      <c r="E876" t="s">
        <v>216</v>
      </c>
      <c r="F876" s="26" t="s">
        <v>1288</v>
      </c>
      <c r="G876" s="4" t="s">
        <v>231</v>
      </c>
      <c r="H876" s="90"/>
      <c r="I876" s="26">
        <v>0</v>
      </c>
      <c r="J876" s="27" t="s">
        <v>1289</v>
      </c>
      <c r="K876" s="9">
        <v>45751</v>
      </c>
    </row>
    <row r="877" spans="1:11" ht="57.6">
      <c r="A877" s="3">
        <f t="shared" si="14"/>
        <v>876</v>
      </c>
      <c r="B877" s="3" t="s">
        <v>23</v>
      </c>
      <c r="C877" s="3" t="s">
        <v>189</v>
      </c>
      <c r="D877" t="s">
        <v>215</v>
      </c>
      <c r="E877" t="s">
        <v>216</v>
      </c>
      <c r="F877" s="26" t="s">
        <v>1530</v>
      </c>
      <c r="G877" s="4" t="s">
        <v>231</v>
      </c>
      <c r="H877" s="90"/>
      <c r="I877" s="26">
        <v>10</v>
      </c>
      <c r="J877" s="27" t="s">
        <v>1531</v>
      </c>
      <c r="K877" s="9">
        <v>45751</v>
      </c>
    </row>
    <row r="878" spans="1:11" ht="86.4">
      <c r="A878" s="3">
        <f t="shared" si="14"/>
        <v>877</v>
      </c>
      <c r="B878" s="3" t="s">
        <v>23</v>
      </c>
      <c r="C878" s="3" t="s">
        <v>189</v>
      </c>
      <c r="D878" t="s">
        <v>215</v>
      </c>
      <c r="E878" t="s">
        <v>216</v>
      </c>
      <c r="F878" s="26" t="s">
        <v>1532</v>
      </c>
      <c r="G878" s="4" t="s">
        <v>231</v>
      </c>
      <c r="H878" s="90"/>
      <c r="I878" s="26">
        <v>48</v>
      </c>
      <c r="J878" s="27" t="s">
        <v>1533</v>
      </c>
      <c r="K878" s="9">
        <v>45751</v>
      </c>
    </row>
    <row r="879" spans="1:11" ht="72">
      <c r="A879" s="3">
        <f t="shared" si="14"/>
        <v>878</v>
      </c>
      <c r="B879" s="3" t="s">
        <v>23</v>
      </c>
      <c r="C879" s="3" t="s">
        <v>189</v>
      </c>
      <c r="D879" t="s">
        <v>215</v>
      </c>
      <c r="E879" t="s">
        <v>216</v>
      </c>
      <c r="F879" s="26" t="s">
        <v>1534</v>
      </c>
      <c r="G879" s="4" t="s">
        <v>231</v>
      </c>
      <c r="H879" s="90"/>
      <c r="I879" s="26">
        <v>45</v>
      </c>
      <c r="J879" s="27" t="s">
        <v>1535</v>
      </c>
      <c r="K879" s="9">
        <v>45751</v>
      </c>
    </row>
    <row r="880" spans="1:11" ht="86.4">
      <c r="A880" s="3">
        <f t="shared" si="14"/>
        <v>879</v>
      </c>
      <c r="B880" s="3" t="s">
        <v>23</v>
      </c>
      <c r="C880" s="3" t="s">
        <v>189</v>
      </c>
      <c r="D880" t="s">
        <v>215</v>
      </c>
      <c r="E880" t="s">
        <v>216</v>
      </c>
      <c r="F880" s="26" t="s">
        <v>1536</v>
      </c>
      <c r="G880" s="4" t="s">
        <v>231</v>
      </c>
      <c r="H880" s="90"/>
      <c r="I880" s="26">
        <v>63</v>
      </c>
      <c r="J880" s="27" t="s">
        <v>1537</v>
      </c>
      <c r="K880" s="9">
        <v>45751</v>
      </c>
    </row>
    <row r="881" spans="1:11" ht="72">
      <c r="A881" s="3">
        <f t="shared" si="14"/>
        <v>880</v>
      </c>
      <c r="B881" s="3" t="s">
        <v>23</v>
      </c>
      <c r="C881" s="3" t="s">
        <v>189</v>
      </c>
      <c r="D881" t="s">
        <v>215</v>
      </c>
      <c r="E881" t="s">
        <v>216</v>
      </c>
      <c r="F881" s="26" t="s">
        <v>1538</v>
      </c>
      <c r="G881" s="4" t="s">
        <v>231</v>
      </c>
      <c r="H881" s="90"/>
      <c r="I881" s="26">
        <v>62</v>
      </c>
      <c r="J881" s="27" t="s">
        <v>1539</v>
      </c>
      <c r="K881" s="9">
        <v>45751</v>
      </c>
    </row>
    <row r="882" spans="1:11" ht="86.4">
      <c r="A882" s="3">
        <f t="shared" si="14"/>
        <v>881</v>
      </c>
      <c r="B882" s="3" t="s">
        <v>23</v>
      </c>
      <c r="C882" s="3" t="s">
        <v>189</v>
      </c>
      <c r="D882" t="s">
        <v>215</v>
      </c>
      <c r="E882" t="s">
        <v>216</v>
      </c>
      <c r="F882" s="26" t="s">
        <v>1540</v>
      </c>
      <c r="G882" s="4" t="s">
        <v>231</v>
      </c>
      <c r="H882" s="90"/>
      <c r="I882" s="26">
        <v>87</v>
      </c>
      <c r="J882" s="27" t="s">
        <v>1541</v>
      </c>
      <c r="K882" s="9">
        <v>45751</v>
      </c>
    </row>
    <row r="883" spans="1:11" ht="72">
      <c r="A883" s="3">
        <f t="shared" si="14"/>
        <v>882</v>
      </c>
      <c r="B883" s="3" t="s">
        <v>23</v>
      </c>
      <c r="C883" s="3" t="s">
        <v>189</v>
      </c>
      <c r="D883" t="s">
        <v>215</v>
      </c>
      <c r="E883" t="s">
        <v>216</v>
      </c>
      <c r="F883" s="26" t="s">
        <v>1542</v>
      </c>
      <c r="G883" s="4" t="s">
        <v>231</v>
      </c>
      <c r="H883" s="90"/>
      <c r="I883" s="26">
        <v>85</v>
      </c>
      <c r="J883" s="27" t="s">
        <v>1543</v>
      </c>
      <c r="K883" s="9">
        <v>45751</v>
      </c>
    </row>
    <row r="884" spans="1:11" ht="86.4">
      <c r="A884" s="3">
        <f t="shared" si="14"/>
        <v>883</v>
      </c>
      <c r="B884" s="3" t="s">
        <v>23</v>
      </c>
      <c r="C884" s="3" t="s">
        <v>189</v>
      </c>
      <c r="D884" t="s">
        <v>215</v>
      </c>
      <c r="E884" t="s">
        <v>216</v>
      </c>
      <c r="F884" s="26" t="s">
        <v>1544</v>
      </c>
      <c r="G884" s="4" t="s">
        <v>231</v>
      </c>
      <c r="H884" s="90"/>
      <c r="I884" s="26">
        <v>111</v>
      </c>
      <c r="J884" s="27" t="s">
        <v>1545</v>
      </c>
      <c r="K884" s="9">
        <v>45751</v>
      </c>
    </row>
    <row r="885" spans="1:11" ht="86.4">
      <c r="A885" s="3">
        <f t="shared" si="14"/>
        <v>884</v>
      </c>
      <c r="B885" s="3" t="s">
        <v>23</v>
      </c>
      <c r="C885" s="3" t="s">
        <v>189</v>
      </c>
      <c r="D885" t="s">
        <v>215</v>
      </c>
      <c r="E885" t="s">
        <v>216</v>
      </c>
      <c r="F885" s="26" t="s">
        <v>1546</v>
      </c>
      <c r="G885" s="4" t="s">
        <v>231</v>
      </c>
      <c r="H885" s="90"/>
      <c r="I885" s="26">
        <v>110</v>
      </c>
      <c r="J885" s="27" t="s">
        <v>1547</v>
      </c>
      <c r="K885" s="9">
        <v>45751</v>
      </c>
    </row>
    <row r="886" spans="1:11">
      <c r="A886" s="3"/>
      <c r="B886" s="3"/>
      <c r="C886" s="3"/>
      <c r="F886" s="26"/>
      <c r="G886" s="4"/>
      <c r="H886" s="90"/>
      <c r="I886" s="26"/>
      <c r="J886" s="27"/>
      <c r="K886" s="9"/>
    </row>
    <row r="887" spans="1:11">
      <c r="A887" s="3"/>
      <c r="B887" s="3"/>
      <c r="C887" s="3"/>
      <c r="F887" s="26"/>
      <c r="G887" s="4"/>
      <c r="H887" s="90"/>
      <c r="I887" s="26"/>
      <c r="J887" s="27"/>
      <c r="K887" s="9"/>
    </row>
    <row r="888" spans="1:11">
      <c r="A888" s="3"/>
      <c r="B888" s="3"/>
      <c r="C888" s="3"/>
      <c r="F888" s="26"/>
      <c r="G888" s="4"/>
      <c r="H888" s="90"/>
      <c r="I888" s="26"/>
      <c r="J888" s="27"/>
      <c r="K888" s="9"/>
    </row>
    <row r="889" spans="1:11">
      <c r="A889" s="3"/>
      <c r="B889" s="3"/>
      <c r="C889" s="3"/>
      <c r="F889" s="26"/>
      <c r="G889" s="4"/>
      <c r="H889" s="90"/>
      <c r="I889" s="26"/>
      <c r="J889" s="27"/>
      <c r="K889" s="9"/>
    </row>
    <row r="890" spans="1:11">
      <c r="A890" s="3"/>
      <c r="B890" s="3"/>
      <c r="C890" s="3"/>
      <c r="F890" s="26"/>
      <c r="G890" s="4"/>
      <c r="H890" s="90"/>
      <c r="I890" s="26"/>
      <c r="J890" s="27"/>
      <c r="K890" s="9"/>
    </row>
    <row r="891" spans="1:11">
      <c r="A891" s="3"/>
      <c r="B891" s="3"/>
      <c r="C891" s="3"/>
      <c r="F891" s="26"/>
      <c r="G891" s="4"/>
      <c r="H891" s="90"/>
      <c r="I891" s="26"/>
      <c r="J891" s="27"/>
      <c r="K891" s="9"/>
    </row>
    <row r="892" spans="1:11">
      <c r="A892" s="3"/>
      <c r="B892" s="3"/>
      <c r="C892" s="3"/>
      <c r="F892" s="26"/>
      <c r="G892" s="4"/>
      <c r="H892" s="90"/>
      <c r="I892" s="26"/>
      <c r="J892" s="27"/>
      <c r="K892" s="9"/>
    </row>
    <row r="893" spans="1:11">
      <c r="A893" s="3"/>
      <c r="B893" s="3"/>
      <c r="C893" s="3"/>
      <c r="F893" s="26"/>
      <c r="G893" s="4"/>
      <c r="H893" s="90"/>
      <c r="I893" s="26"/>
      <c r="J893" s="27"/>
      <c r="K893" s="9"/>
    </row>
    <row r="894" spans="1:11">
      <c r="A894" s="3"/>
      <c r="B894" s="3"/>
      <c r="C894" s="3"/>
      <c r="F894" s="26"/>
      <c r="G894" s="4"/>
      <c r="H894" s="90"/>
      <c r="I894" s="26"/>
      <c r="J894" s="27"/>
      <c r="K894" s="9"/>
    </row>
    <row r="895" spans="1:11">
      <c r="A895" s="3"/>
      <c r="B895" s="3"/>
      <c r="C895" s="3"/>
      <c r="F895" s="26"/>
      <c r="G895" s="4"/>
      <c r="H895" s="90"/>
      <c r="I895" s="26"/>
      <c r="J895" s="27"/>
      <c r="K895" s="9"/>
    </row>
    <row r="896" spans="1:11">
      <c r="A896" s="3"/>
      <c r="B896" s="3"/>
      <c r="C896" s="3"/>
      <c r="F896" s="26"/>
      <c r="G896" s="4"/>
      <c r="H896" s="90"/>
      <c r="I896" s="26"/>
      <c r="J896" s="27"/>
      <c r="K896" s="9"/>
    </row>
    <row r="897" spans="1:11">
      <c r="A897" s="3"/>
      <c r="B897" s="3"/>
      <c r="C897" s="3"/>
      <c r="F897" s="26"/>
      <c r="G897" s="4"/>
      <c r="H897" s="90"/>
      <c r="I897" s="26"/>
      <c r="J897" s="27"/>
      <c r="K897" s="9"/>
    </row>
    <row r="898" spans="1:11" ht="28.8">
      <c r="A898" s="3">
        <f t="shared" si="14"/>
        <v>897</v>
      </c>
      <c r="B898" s="3" t="s">
        <v>23</v>
      </c>
      <c r="C898" s="3" t="s">
        <v>189</v>
      </c>
      <c r="D898" t="s">
        <v>215</v>
      </c>
      <c r="E898" t="s">
        <v>216</v>
      </c>
      <c r="F898" s="26" t="s">
        <v>1548</v>
      </c>
      <c r="G898" s="4" t="s">
        <v>256</v>
      </c>
      <c r="H898" s="90"/>
      <c r="I898" s="26">
        <v>0.5</v>
      </c>
      <c r="J898" s="27" t="s">
        <v>1549</v>
      </c>
      <c r="K898" s="9">
        <v>45751</v>
      </c>
    </row>
    <row r="899" spans="1:11" ht="28.8">
      <c r="A899" s="3">
        <f t="shared" si="14"/>
        <v>898</v>
      </c>
      <c r="B899" s="3" t="s">
        <v>23</v>
      </c>
      <c r="C899" s="3" t="s">
        <v>189</v>
      </c>
      <c r="D899" t="s">
        <v>215</v>
      </c>
      <c r="E899" t="s">
        <v>216</v>
      </c>
      <c r="F899" s="26" t="s">
        <v>1550</v>
      </c>
      <c r="G899" s="4" t="s">
        <v>256</v>
      </c>
      <c r="H899" s="90"/>
      <c r="I899" s="26">
        <v>0.5</v>
      </c>
      <c r="J899" s="27" t="s">
        <v>1551</v>
      </c>
      <c r="K899" s="9">
        <v>45751</v>
      </c>
    </row>
    <row r="900" spans="1:11" ht="28.8">
      <c r="A900" s="3">
        <f t="shared" si="14"/>
        <v>899</v>
      </c>
      <c r="B900" s="3" t="s">
        <v>23</v>
      </c>
      <c r="C900" s="3" t="s">
        <v>189</v>
      </c>
      <c r="D900" t="s">
        <v>215</v>
      </c>
      <c r="E900" t="s">
        <v>216</v>
      </c>
      <c r="F900" s="26" t="s">
        <v>1552</v>
      </c>
      <c r="G900" s="4" t="s">
        <v>256</v>
      </c>
      <c r="H900" s="90"/>
      <c r="I900" s="26">
        <v>0.20899999999999999</v>
      </c>
      <c r="J900" s="27" t="s">
        <v>1553</v>
      </c>
      <c r="K900" s="9">
        <v>45751</v>
      </c>
    </row>
    <row r="901" spans="1:11" ht="28.8">
      <c r="A901" s="3">
        <f t="shared" si="14"/>
        <v>900</v>
      </c>
      <c r="B901" s="3" t="s">
        <v>23</v>
      </c>
      <c r="C901" s="3" t="s">
        <v>189</v>
      </c>
      <c r="D901" t="s">
        <v>215</v>
      </c>
      <c r="E901" t="s">
        <v>216</v>
      </c>
      <c r="F901" s="26" t="s">
        <v>1554</v>
      </c>
      <c r="G901" s="4" t="s">
        <v>256</v>
      </c>
      <c r="H901" s="90"/>
      <c r="I901" s="26">
        <v>0.191</v>
      </c>
      <c r="J901" s="27" t="s">
        <v>1555</v>
      </c>
      <c r="K901" s="9">
        <v>45751</v>
      </c>
    </row>
    <row r="902" spans="1:11" ht="28.8">
      <c r="A902" s="3">
        <f t="shared" ref="A902:A938" si="15">ROW()-1</f>
        <v>901</v>
      </c>
      <c r="B902" s="3" t="s">
        <v>23</v>
      </c>
      <c r="C902" s="3" t="s">
        <v>189</v>
      </c>
      <c r="D902" t="s">
        <v>215</v>
      </c>
      <c r="E902" t="s">
        <v>216</v>
      </c>
      <c r="F902" s="26" t="s">
        <v>1556</v>
      </c>
      <c r="G902" s="4" t="s">
        <v>256</v>
      </c>
      <c r="H902" s="90"/>
      <c r="I902" s="26">
        <v>8.3000000000000004E-2</v>
      </c>
      <c r="J902" s="27" t="s">
        <v>1557</v>
      </c>
      <c r="K902" s="9">
        <v>45751</v>
      </c>
    </row>
    <row r="903" spans="1:11" ht="28.8">
      <c r="A903" s="3">
        <f t="shared" si="15"/>
        <v>902</v>
      </c>
      <c r="B903" s="3" t="s">
        <v>23</v>
      </c>
      <c r="C903" s="3" t="s">
        <v>189</v>
      </c>
      <c r="D903" t="s">
        <v>215</v>
      </c>
      <c r="E903" t="s">
        <v>216</v>
      </c>
      <c r="F903" s="26" t="s">
        <v>1558</v>
      </c>
      <c r="G903" s="4" t="s">
        <v>256</v>
      </c>
      <c r="H903" s="90"/>
      <c r="I903" s="26">
        <v>7.5999999999999998E-2</v>
      </c>
      <c r="J903" s="27" t="s">
        <v>1559</v>
      </c>
      <c r="K903" s="9">
        <v>45751</v>
      </c>
    </row>
    <row r="904" spans="1:11" ht="28.8">
      <c r="A904" s="3">
        <f t="shared" si="15"/>
        <v>903</v>
      </c>
      <c r="B904" s="3" t="s">
        <v>23</v>
      </c>
      <c r="C904" s="3" t="s">
        <v>189</v>
      </c>
      <c r="D904" t="s">
        <v>215</v>
      </c>
      <c r="E904" t="s">
        <v>216</v>
      </c>
      <c r="F904" s="26" t="s">
        <v>1560</v>
      </c>
      <c r="G904" s="4" t="s">
        <v>256</v>
      </c>
      <c r="H904" s="90"/>
      <c r="I904" s="26">
        <v>6.0000000000000001E-3</v>
      </c>
      <c r="J904" s="27" t="s">
        <v>1561</v>
      </c>
      <c r="K904" s="9">
        <v>45751</v>
      </c>
    </row>
    <row r="905" spans="1:11" ht="28.8">
      <c r="A905" s="3">
        <f t="shared" si="15"/>
        <v>904</v>
      </c>
      <c r="B905" s="3" t="s">
        <v>23</v>
      </c>
      <c r="C905" s="3" t="s">
        <v>189</v>
      </c>
      <c r="D905" t="s">
        <v>215</v>
      </c>
      <c r="E905" t="s">
        <v>216</v>
      </c>
      <c r="F905" s="26" t="s">
        <v>1562</v>
      </c>
      <c r="G905" s="4" t="s">
        <v>256</v>
      </c>
      <c r="H905" s="90"/>
      <c r="I905" s="26">
        <v>6.0000000000000001E-3</v>
      </c>
      <c r="J905" s="27" t="s">
        <v>1563</v>
      </c>
      <c r="K905" s="9">
        <v>45751</v>
      </c>
    </row>
    <row r="906" spans="1:11" ht="28.8">
      <c r="A906" s="3">
        <f t="shared" si="15"/>
        <v>905</v>
      </c>
      <c r="B906" s="3" t="s">
        <v>23</v>
      </c>
      <c r="C906" s="3" t="s">
        <v>189</v>
      </c>
      <c r="D906" t="s">
        <v>215</v>
      </c>
      <c r="E906" t="s">
        <v>216</v>
      </c>
      <c r="F906" s="26" t="s">
        <v>1564</v>
      </c>
      <c r="G906" s="4" t="s">
        <v>256</v>
      </c>
      <c r="H906" s="90"/>
      <c r="I906" s="26">
        <v>0</v>
      </c>
      <c r="J906" s="27" t="s">
        <v>1565</v>
      </c>
      <c r="K906" s="9">
        <v>45751</v>
      </c>
    </row>
    <row r="907" spans="1:11" ht="28.8">
      <c r="A907" s="3">
        <f t="shared" si="15"/>
        <v>906</v>
      </c>
      <c r="B907" s="3" t="s">
        <v>23</v>
      </c>
      <c r="C907" s="3" t="s">
        <v>189</v>
      </c>
      <c r="D907" t="s">
        <v>215</v>
      </c>
      <c r="E907" t="s">
        <v>216</v>
      </c>
      <c r="F907" s="26" t="s">
        <v>1566</v>
      </c>
      <c r="G907" s="4" t="s">
        <v>256</v>
      </c>
      <c r="H907" s="90"/>
      <c r="I907" s="26">
        <v>0</v>
      </c>
      <c r="J907" s="27" t="s">
        <v>1567</v>
      </c>
      <c r="K907" s="9">
        <v>45751</v>
      </c>
    </row>
    <row r="908" spans="1:11" ht="28.8">
      <c r="A908" s="3">
        <f t="shared" si="15"/>
        <v>907</v>
      </c>
      <c r="B908" s="3" t="s">
        <v>23</v>
      </c>
      <c r="C908" s="3" t="s">
        <v>189</v>
      </c>
      <c r="D908" t="s">
        <v>215</v>
      </c>
      <c r="E908" t="s">
        <v>216</v>
      </c>
      <c r="F908" s="26" t="s">
        <v>1568</v>
      </c>
      <c r="G908" s="4" t="s">
        <v>256</v>
      </c>
      <c r="H908" s="90"/>
      <c r="I908" s="26">
        <v>0</v>
      </c>
      <c r="J908" s="27" t="s">
        <v>1569</v>
      </c>
      <c r="K908" s="9">
        <v>45751</v>
      </c>
    </row>
    <row r="909" spans="1:11" ht="28.8">
      <c r="A909" s="3">
        <f t="shared" si="15"/>
        <v>908</v>
      </c>
      <c r="B909" s="3" t="s">
        <v>23</v>
      </c>
      <c r="C909" s="3" t="s">
        <v>189</v>
      </c>
      <c r="D909" t="s">
        <v>215</v>
      </c>
      <c r="E909" t="s">
        <v>216</v>
      </c>
      <c r="F909" s="26" t="s">
        <v>1570</v>
      </c>
      <c r="G909" s="4" t="s">
        <v>256</v>
      </c>
      <c r="H909" s="90"/>
      <c r="I909" s="26">
        <v>0</v>
      </c>
      <c r="J909" s="27" t="s">
        <v>1571</v>
      </c>
      <c r="K909" s="9">
        <v>45751</v>
      </c>
    </row>
    <row r="910" spans="1:11">
      <c r="A910" s="3"/>
      <c r="B910" s="3"/>
      <c r="C910" s="3"/>
      <c r="F910" s="26"/>
      <c r="G910" s="4"/>
      <c r="H910" s="90"/>
      <c r="I910" s="26"/>
      <c r="J910" s="27"/>
      <c r="K910" s="9"/>
    </row>
    <row r="911" spans="1:11">
      <c r="A911" s="3"/>
      <c r="B911" s="3"/>
      <c r="C911" s="3"/>
      <c r="F911" s="26"/>
      <c r="G911" s="4"/>
      <c r="H911" s="90"/>
      <c r="I911" s="26"/>
      <c r="J911" s="27"/>
      <c r="K911" s="9"/>
    </row>
    <row r="912" spans="1:11" ht="129.6">
      <c r="A912" s="3">
        <f t="shared" si="15"/>
        <v>911</v>
      </c>
      <c r="B912" s="3" t="s">
        <v>23</v>
      </c>
      <c r="C912" s="3" t="s">
        <v>189</v>
      </c>
      <c r="D912" t="s">
        <v>215</v>
      </c>
      <c r="E912" t="s">
        <v>216</v>
      </c>
      <c r="F912" s="26" t="s">
        <v>1350</v>
      </c>
      <c r="G912" s="4" t="s">
        <v>231</v>
      </c>
      <c r="H912" s="90"/>
      <c r="I912" s="26">
        <v>3942</v>
      </c>
      <c r="J912" s="27" t="s">
        <v>1572</v>
      </c>
      <c r="K912" s="9">
        <v>45751</v>
      </c>
    </row>
    <row r="913" spans="1:11" ht="158.4">
      <c r="A913" s="3">
        <f t="shared" si="15"/>
        <v>912</v>
      </c>
      <c r="B913" s="3" t="s">
        <v>23</v>
      </c>
      <c r="C913" s="3" t="s">
        <v>189</v>
      </c>
      <c r="D913" t="s">
        <v>215</v>
      </c>
      <c r="E913" t="s">
        <v>216</v>
      </c>
      <c r="F913" s="26" t="s">
        <v>1352</v>
      </c>
      <c r="G913" s="4" t="s">
        <v>231</v>
      </c>
      <c r="H913" s="90"/>
      <c r="I913" s="26">
        <v>3622</v>
      </c>
      <c r="J913" s="27" t="s">
        <v>1573</v>
      </c>
      <c r="K913" s="9">
        <v>45751</v>
      </c>
    </row>
    <row r="914" spans="1:11">
      <c r="A914" s="3"/>
      <c r="B914" s="3"/>
      <c r="C914" s="3"/>
      <c r="F914" s="26"/>
      <c r="G914" s="4"/>
      <c r="H914" s="90"/>
      <c r="I914" s="26"/>
      <c r="J914" s="27"/>
      <c r="K914" s="9"/>
    </row>
    <row r="915" spans="1:11">
      <c r="A915" s="3"/>
      <c r="B915" s="3"/>
      <c r="C915" s="3"/>
      <c r="F915" s="26"/>
      <c r="G915" s="4"/>
      <c r="H915" s="90"/>
      <c r="I915" s="26"/>
      <c r="J915" s="27"/>
      <c r="K915" s="9"/>
    </row>
    <row r="916" spans="1:11">
      <c r="A916" s="3"/>
      <c r="B916" s="3"/>
      <c r="C916" s="3"/>
      <c r="F916" s="26"/>
      <c r="G916" s="4"/>
      <c r="H916" s="90"/>
      <c r="I916" s="26"/>
      <c r="J916" s="27"/>
      <c r="K916" s="9"/>
    </row>
    <row r="917" spans="1:11" ht="244.8">
      <c r="A917" s="3">
        <f t="shared" si="15"/>
        <v>916</v>
      </c>
      <c r="B917" s="3" t="s">
        <v>23</v>
      </c>
      <c r="C917" s="3" t="s">
        <v>189</v>
      </c>
      <c r="D917" t="s">
        <v>215</v>
      </c>
      <c r="E917" t="s">
        <v>216</v>
      </c>
      <c r="F917" s="26" t="s">
        <v>1574</v>
      </c>
      <c r="G917" s="4" t="s">
        <v>231</v>
      </c>
      <c r="H917" s="90"/>
      <c r="I917" s="26">
        <v>0</v>
      </c>
      <c r="J917" s="27" t="s">
        <v>1575</v>
      </c>
      <c r="K917" s="9">
        <v>45751</v>
      </c>
    </row>
    <row r="918" spans="1:11">
      <c r="A918" s="3"/>
      <c r="B918" s="3"/>
      <c r="C918" s="3"/>
      <c r="F918" s="26"/>
      <c r="G918" s="4"/>
      <c r="H918" s="90"/>
      <c r="I918" s="26"/>
      <c r="J918" s="27"/>
      <c r="K918" s="9"/>
    </row>
    <row r="919" spans="1:11">
      <c r="A919" s="3"/>
      <c r="B919" s="3"/>
      <c r="C919" s="3"/>
      <c r="F919" s="26"/>
      <c r="G919" s="4"/>
      <c r="H919" s="90"/>
      <c r="I919" s="26"/>
      <c r="J919" s="27"/>
      <c r="K919" s="9"/>
    </row>
    <row r="920" spans="1:11" ht="244.8">
      <c r="A920" s="3">
        <f t="shared" si="15"/>
        <v>919</v>
      </c>
      <c r="B920" s="3" t="s">
        <v>23</v>
      </c>
      <c r="C920" s="3" t="s">
        <v>189</v>
      </c>
      <c r="D920" t="s">
        <v>215</v>
      </c>
      <c r="E920" t="s">
        <v>216</v>
      </c>
      <c r="F920" s="26" t="s">
        <v>1576</v>
      </c>
      <c r="G920" s="4" t="s">
        <v>231</v>
      </c>
      <c r="H920" s="90"/>
      <c r="I920" s="26">
        <v>0</v>
      </c>
      <c r="J920" s="27" t="s">
        <v>1577</v>
      </c>
      <c r="K920" s="9">
        <v>45751</v>
      </c>
    </row>
    <row r="921" spans="1:11">
      <c r="A921" s="3"/>
      <c r="B921" s="3"/>
      <c r="C921" s="3"/>
      <c r="F921" s="26"/>
      <c r="G921" s="4"/>
      <c r="H921" s="90"/>
      <c r="I921" s="26"/>
      <c r="J921" s="27"/>
      <c r="K921" s="9"/>
    </row>
    <row r="922" spans="1:11">
      <c r="A922" s="3"/>
      <c r="B922" s="3"/>
      <c r="C922" s="3"/>
      <c r="F922" s="26"/>
      <c r="G922" s="4"/>
      <c r="H922" s="90"/>
      <c r="I922" s="26"/>
      <c r="J922" s="27"/>
      <c r="K922" s="9"/>
    </row>
    <row r="923" spans="1:11" ht="244.8">
      <c r="A923" s="3">
        <f t="shared" si="15"/>
        <v>922</v>
      </c>
      <c r="B923" s="3" t="s">
        <v>23</v>
      </c>
      <c r="C923" s="3" t="s">
        <v>189</v>
      </c>
      <c r="D923" t="s">
        <v>215</v>
      </c>
      <c r="E923" t="s">
        <v>216</v>
      </c>
      <c r="F923" s="26" t="s">
        <v>1578</v>
      </c>
      <c r="G923" s="4" t="s">
        <v>231</v>
      </c>
      <c r="H923" s="90"/>
      <c r="I923" s="26">
        <v>1003</v>
      </c>
      <c r="J923" s="27" t="s">
        <v>1579</v>
      </c>
      <c r="K923" s="9">
        <v>45751</v>
      </c>
    </row>
    <row r="924" spans="1:11">
      <c r="A924" s="3"/>
      <c r="B924" s="3"/>
      <c r="C924" s="3"/>
      <c r="F924" s="26"/>
      <c r="G924" s="4"/>
      <c r="H924" s="90"/>
      <c r="I924" s="26"/>
      <c r="J924" s="27"/>
      <c r="K924" s="9"/>
    </row>
    <row r="925" spans="1:11">
      <c r="A925" s="3"/>
      <c r="B925" s="3"/>
      <c r="C925" s="3"/>
      <c r="F925" s="26"/>
      <c r="G925" s="4"/>
      <c r="H925" s="90"/>
      <c r="I925" s="26"/>
      <c r="J925" s="27"/>
      <c r="K925" s="9"/>
    </row>
    <row r="926" spans="1:11" ht="244.8">
      <c r="A926" s="3">
        <f t="shared" si="15"/>
        <v>925</v>
      </c>
      <c r="B926" s="3" t="s">
        <v>23</v>
      </c>
      <c r="C926" s="3" t="s">
        <v>189</v>
      </c>
      <c r="D926" t="s">
        <v>215</v>
      </c>
      <c r="E926" t="s">
        <v>216</v>
      </c>
      <c r="F926" s="26" t="s">
        <v>1580</v>
      </c>
      <c r="G926" s="4" t="s">
        <v>231</v>
      </c>
      <c r="H926" s="90"/>
      <c r="I926" s="26">
        <v>767</v>
      </c>
      <c r="J926" s="27" t="s">
        <v>1581</v>
      </c>
      <c r="K926" s="9">
        <v>45751</v>
      </c>
    </row>
    <row r="927" spans="1:11">
      <c r="A927" s="3"/>
      <c r="B927" s="3"/>
      <c r="C927" s="3"/>
      <c r="F927" s="26"/>
      <c r="G927" s="4"/>
      <c r="H927" s="90"/>
      <c r="I927" s="26"/>
      <c r="J927" s="27"/>
      <c r="K927" s="9"/>
    </row>
    <row r="928" spans="1:11">
      <c r="A928" s="3"/>
      <c r="B928" s="3"/>
      <c r="C928" s="3"/>
      <c r="F928" s="26"/>
      <c r="G928" s="4"/>
      <c r="H928" s="90"/>
      <c r="I928" s="26"/>
      <c r="J928" s="27"/>
      <c r="K928" s="9"/>
    </row>
    <row r="929" spans="1:11" ht="244.8">
      <c r="A929" s="3">
        <f t="shared" si="15"/>
        <v>928</v>
      </c>
      <c r="B929" s="3" t="s">
        <v>23</v>
      </c>
      <c r="C929" s="3" t="s">
        <v>189</v>
      </c>
      <c r="D929" t="s">
        <v>215</v>
      </c>
      <c r="E929" t="s">
        <v>216</v>
      </c>
      <c r="F929" s="26" t="s">
        <v>1582</v>
      </c>
      <c r="G929" s="4" t="s">
        <v>231</v>
      </c>
      <c r="H929" s="90"/>
      <c r="I929" s="26">
        <v>14816</v>
      </c>
      <c r="J929" s="27" t="s">
        <v>1583</v>
      </c>
      <c r="K929" s="9">
        <v>45751</v>
      </c>
    </row>
    <row r="930" spans="1:11">
      <c r="A930" s="3"/>
      <c r="B930" s="3"/>
      <c r="C930" s="3"/>
      <c r="F930" s="26"/>
      <c r="G930" s="4"/>
      <c r="H930" s="90"/>
      <c r="I930" s="26"/>
      <c r="J930" s="27"/>
      <c r="K930" s="9"/>
    </row>
    <row r="931" spans="1:11">
      <c r="A931" s="3"/>
      <c r="B931" s="3"/>
      <c r="C931" s="3"/>
      <c r="F931" s="26"/>
      <c r="G931" s="4"/>
      <c r="H931" s="90"/>
      <c r="I931" s="26"/>
      <c r="J931" s="27"/>
      <c r="K931" s="9"/>
    </row>
    <row r="932" spans="1:11" ht="244.8">
      <c r="A932" s="3">
        <f t="shared" si="15"/>
        <v>931</v>
      </c>
      <c r="B932" s="3" t="s">
        <v>23</v>
      </c>
      <c r="C932" s="3" t="s">
        <v>189</v>
      </c>
      <c r="D932" t="s">
        <v>215</v>
      </c>
      <c r="E932" t="s">
        <v>216</v>
      </c>
      <c r="F932" s="26" t="s">
        <v>1584</v>
      </c>
      <c r="G932" s="4" t="s">
        <v>231</v>
      </c>
      <c r="H932" s="90"/>
      <c r="I932" s="26">
        <v>12088</v>
      </c>
      <c r="J932" s="27" t="s">
        <v>1585</v>
      </c>
      <c r="K932" s="9">
        <v>45751</v>
      </c>
    </row>
    <row r="933" spans="1:11">
      <c r="A933" s="3"/>
      <c r="B933" s="3"/>
      <c r="C933" s="3"/>
      <c r="F933" s="26"/>
      <c r="G933" s="4"/>
      <c r="H933" s="90"/>
      <c r="I933" s="26"/>
      <c r="J933" s="27"/>
      <c r="K933" s="9"/>
    </row>
    <row r="934" spans="1:11">
      <c r="A934" s="3"/>
      <c r="B934" s="3"/>
      <c r="C934" s="3"/>
      <c r="F934" s="26"/>
      <c r="G934" s="4"/>
      <c r="H934" s="90"/>
      <c r="I934" s="26"/>
      <c r="J934" s="27"/>
      <c r="K934" s="9"/>
    </row>
    <row r="935" spans="1:11" ht="244.8">
      <c r="A935" s="3">
        <f t="shared" si="15"/>
        <v>934</v>
      </c>
      <c r="B935" s="3" t="s">
        <v>23</v>
      </c>
      <c r="C935" s="3" t="s">
        <v>189</v>
      </c>
      <c r="D935" t="s">
        <v>215</v>
      </c>
      <c r="E935" t="s">
        <v>216</v>
      </c>
      <c r="F935" s="26" t="s">
        <v>1586</v>
      </c>
      <c r="G935" s="4" t="s">
        <v>231</v>
      </c>
      <c r="H935" s="90"/>
      <c r="I935" s="26">
        <v>75725</v>
      </c>
      <c r="J935" s="27" t="s">
        <v>1587</v>
      </c>
      <c r="K935" s="9">
        <v>45751</v>
      </c>
    </row>
    <row r="936" spans="1:11">
      <c r="A936" s="3"/>
      <c r="B936" s="3"/>
      <c r="C936" s="3"/>
      <c r="F936" s="26"/>
      <c r="G936" s="4"/>
      <c r="H936" s="90"/>
      <c r="I936" s="26"/>
      <c r="J936" s="27"/>
      <c r="K936" s="9"/>
    </row>
    <row r="937" spans="1:11">
      <c r="A937" s="3"/>
      <c r="B937" s="3"/>
      <c r="C937" s="3"/>
      <c r="F937" s="26"/>
      <c r="G937" s="4"/>
      <c r="H937" s="90"/>
      <c r="I937" s="26"/>
      <c r="J937" s="27"/>
      <c r="K937" s="9"/>
    </row>
    <row r="938" spans="1:11" ht="244.8">
      <c r="A938" s="3">
        <f t="shared" si="15"/>
        <v>937</v>
      </c>
      <c r="B938" s="3" t="s">
        <v>23</v>
      </c>
      <c r="C938" s="3" t="s">
        <v>189</v>
      </c>
      <c r="D938" t="s">
        <v>215</v>
      </c>
      <c r="E938" t="s">
        <v>216</v>
      </c>
      <c r="F938" s="26" t="s">
        <v>1588</v>
      </c>
      <c r="G938" s="4" t="s">
        <v>231</v>
      </c>
      <c r="H938" s="90"/>
      <c r="I938" s="26">
        <v>75225</v>
      </c>
      <c r="J938" s="27" t="s">
        <v>1589</v>
      </c>
      <c r="K938" s="9">
        <v>45751</v>
      </c>
    </row>
    <row r="939" spans="1:11">
      <c r="A939" s="3"/>
      <c r="B939" s="3"/>
      <c r="C939" s="3"/>
      <c r="F939" s="26"/>
      <c r="G939" s="4"/>
      <c r="H939" s="90"/>
      <c r="I939" s="26"/>
      <c r="J939" s="27"/>
      <c r="K939" s="9"/>
    </row>
    <row r="940" spans="1:11">
      <c r="A940" s="3"/>
      <c r="B940" s="3"/>
      <c r="C940" s="3"/>
      <c r="F940" s="26"/>
      <c r="G940" s="4"/>
      <c r="H940" s="90"/>
      <c r="I940" s="26"/>
      <c r="J940" s="27"/>
      <c r="K940" s="9"/>
    </row>
    <row r="941" spans="1:11">
      <c r="A941" s="3"/>
      <c r="B941" s="3"/>
      <c r="C941" s="3"/>
      <c r="F941" s="26"/>
      <c r="G941" s="4"/>
      <c r="H941" s="90"/>
      <c r="I941" s="26"/>
      <c r="J941" s="27"/>
      <c r="K941" s="9"/>
    </row>
    <row r="942" spans="1:11">
      <c r="A942" s="3"/>
      <c r="B942" s="3"/>
      <c r="C942" s="3"/>
      <c r="F942" s="26"/>
      <c r="G942" s="4"/>
      <c r="H942" s="90"/>
      <c r="I942" s="26"/>
      <c r="J942" s="27"/>
      <c r="K942" s="9"/>
    </row>
    <row r="943" spans="1:11">
      <c r="A943" s="3"/>
      <c r="B943" s="3"/>
      <c r="C943" s="3"/>
      <c r="F943" s="26"/>
      <c r="G943" s="4"/>
      <c r="H943" s="90"/>
      <c r="I943" s="26"/>
      <c r="J943" s="27"/>
      <c r="K943" s="9"/>
    </row>
    <row r="944" spans="1:11">
      <c r="A944" s="3"/>
      <c r="B944" s="3"/>
      <c r="C944" s="3"/>
      <c r="F944" s="26"/>
      <c r="G944" s="4"/>
      <c r="H944" s="90"/>
      <c r="I944" s="26"/>
      <c r="J944" s="27"/>
      <c r="K944" s="9"/>
    </row>
    <row r="945" spans="1:11">
      <c r="A945" s="3"/>
      <c r="B945" s="3"/>
      <c r="C945" s="3"/>
      <c r="F945" s="26"/>
      <c r="G945" s="4"/>
      <c r="H945" s="90"/>
      <c r="I945" s="26"/>
      <c r="J945" s="27"/>
      <c r="K945" s="9"/>
    </row>
    <row r="946" spans="1:11">
      <c r="A946" s="3"/>
      <c r="B946" s="3"/>
      <c r="C946" s="3"/>
      <c r="F946" s="26"/>
      <c r="G946" s="4"/>
      <c r="H946" s="90"/>
      <c r="I946" s="26"/>
      <c r="J946" s="27"/>
      <c r="K946" s="9"/>
    </row>
    <row r="947" spans="1:11">
      <c r="A947" s="3"/>
      <c r="B947" s="3"/>
      <c r="C947" s="3"/>
      <c r="F947" s="26"/>
      <c r="G947" s="4"/>
      <c r="H947" s="90"/>
      <c r="I947" s="26"/>
      <c r="J947" s="27"/>
      <c r="K947" s="9"/>
    </row>
    <row r="948" spans="1:11">
      <c r="A948" s="3"/>
      <c r="B948" s="3"/>
      <c r="C948" s="3"/>
      <c r="F948" s="26"/>
      <c r="G948" s="4"/>
      <c r="H948" s="90"/>
      <c r="I948" s="26"/>
      <c r="J948" s="27"/>
      <c r="K948" s="9"/>
    </row>
    <row r="949" spans="1:11">
      <c r="A949" s="3"/>
      <c r="B949" s="3"/>
      <c r="C949" s="3"/>
      <c r="F949" s="26"/>
      <c r="G949" s="4"/>
      <c r="H949" s="90"/>
      <c r="I949" s="26"/>
      <c r="J949" s="27"/>
      <c r="K949" s="9"/>
    </row>
    <row r="950" spans="1:11">
      <c r="A950" s="3"/>
      <c r="B950" s="3"/>
      <c r="C950" s="3"/>
      <c r="F950" s="26"/>
      <c r="G950" s="4"/>
      <c r="H950" s="90"/>
      <c r="I950" s="26"/>
      <c r="J950" s="27"/>
      <c r="K950" s="9"/>
    </row>
    <row r="951" spans="1:11">
      <c r="A951" s="3"/>
      <c r="B951" s="3"/>
      <c r="C951" s="3"/>
      <c r="F951" s="26"/>
      <c r="G951" s="4"/>
      <c r="H951" s="90"/>
      <c r="I951" s="26"/>
      <c r="J951" s="27"/>
      <c r="K951" s="9"/>
    </row>
    <row r="952" spans="1:11">
      <c r="A952" s="3"/>
      <c r="B952" s="3"/>
      <c r="C952" s="3"/>
      <c r="F952" s="26"/>
      <c r="G952" s="4"/>
      <c r="H952" s="90"/>
      <c r="I952" s="26"/>
      <c r="J952" s="27"/>
      <c r="K952" s="9"/>
    </row>
    <row r="953" spans="1:11">
      <c r="A953" s="3"/>
      <c r="B953" s="3"/>
      <c r="C953" s="3"/>
      <c r="F953" s="26"/>
      <c r="G953" s="4"/>
      <c r="H953" s="90"/>
      <c r="I953" s="26"/>
      <c r="J953" s="27"/>
      <c r="K953" s="9"/>
    </row>
    <row r="954" spans="1:11">
      <c r="A954" s="3"/>
      <c r="B954" s="3"/>
      <c r="C954" s="3"/>
      <c r="F954" s="26"/>
      <c r="G954" s="4"/>
      <c r="H954" s="90"/>
      <c r="I954" s="26"/>
      <c r="J954" s="27"/>
      <c r="K954" s="9"/>
    </row>
    <row r="955" spans="1:11">
      <c r="A955" s="3"/>
      <c r="B955" s="3"/>
      <c r="C955" s="3"/>
      <c r="F955" s="26"/>
      <c r="G955" s="4"/>
      <c r="H955" s="90"/>
      <c r="I955" s="26"/>
      <c r="J955" s="27"/>
      <c r="K955" s="9"/>
    </row>
    <row r="956" spans="1:11">
      <c r="A956" s="3"/>
      <c r="B956" s="3"/>
      <c r="C956" s="3"/>
      <c r="F956" s="26"/>
      <c r="G956" s="4"/>
      <c r="H956" s="90"/>
      <c r="I956" s="26"/>
      <c r="J956" s="27"/>
      <c r="K956" s="9"/>
    </row>
    <row r="957" spans="1:11">
      <c r="A957" s="3"/>
      <c r="B957" s="3"/>
      <c r="C957" s="3"/>
      <c r="F957" s="26"/>
      <c r="G957" s="4"/>
      <c r="H957" s="90"/>
      <c r="I957" s="26"/>
      <c r="J957" s="27"/>
      <c r="K957" s="9"/>
    </row>
    <row r="958" spans="1:11">
      <c r="A958" s="3"/>
      <c r="B958" s="3"/>
      <c r="C958" s="3"/>
      <c r="F958" s="26"/>
      <c r="G958" s="4"/>
      <c r="H958" s="90"/>
      <c r="I958" s="26"/>
      <c r="J958" s="27"/>
      <c r="K958" s="9"/>
    </row>
    <row r="959" spans="1:11">
      <c r="A959" s="3"/>
      <c r="B959" s="3"/>
      <c r="C959" s="3"/>
      <c r="F959" s="26"/>
      <c r="G959" s="4"/>
      <c r="H959" s="90"/>
      <c r="I959" s="26"/>
      <c r="J959" s="27"/>
      <c r="K959" s="9"/>
    </row>
    <row r="960" spans="1:11">
      <c r="A960" s="3"/>
      <c r="B960" s="3"/>
      <c r="C960" s="3"/>
      <c r="F960" s="26"/>
      <c r="G960" s="4"/>
      <c r="H960" s="90"/>
      <c r="I960" s="26"/>
      <c r="J960" s="27"/>
      <c r="K960" s="9"/>
    </row>
    <row r="961" spans="1:11">
      <c r="A961" s="3"/>
      <c r="B961" s="3"/>
      <c r="C961" s="3"/>
      <c r="F961" s="26"/>
      <c r="G961" s="4"/>
      <c r="H961" s="90"/>
      <c r="I961" s="26"/>
      <c r="J961" s="27"/>
      <c r="K961" s="9"/>
    </row>
    <row r="962" spans="1:11">
      <c r="A962" s="3"/>
      <c r="B962" s="3"/>
      <c r="C962" s="3"/>
      <c r="F962" s="26"/>
      <c r="G962" s="4"/>
      <c r="H962" s="90"/>
      <c r="I962" s="26"/>
      <c r="J962" s="27"/>
      <c r="K962" s="9"/>
    </row>
    <row r="963" spans="1:11">
      <c r="A963" s="3"/>
      <c r="B963" s="3"/>
      <c r="C963" s="3"/>
      <c r="F963" s="26"/>
      <c r="G963" s="4"/>
      <c r="H963" s="90"/>
      <c r="I963" s="26"/>
      <c r="J963" s="27"/>
      <c r="K963" s="9"/>
    </row>
    <row r="964" spans="1:11">
      <c r="A964" s="3"/>
      <c r="B964" s="3"/>
      <c r="C964" s="3"/>
      <c r="F964" s="26"/>
      <c r="G964" s="4"/>
      <c r="H964" s="90"/>
      <c r="I964" s="26"/>
      <c r="J964" s="27"/>
      <c r="K964" s="9"/>
    </row>
    <row r="965" spans="1:11">
      <c r="A965" s="3"/>
      <c r="B965" s="3"/>
      <c r="C965" s="3"/>
      <c r="F965" s="26"/>
      <c r="G965" s="4"/>
      <c r="H965" s="90"/>
      <c r="I965" s="26"/>
      <c r="J965" s="27"/>
      <c r="K965" s="9"/>
    </row>
    <row r="966" spans="1:11">
      <c r="A966" s="3"/>
      <c r="B966" s="3"/>
      <c r="C966" s="3"/>
      <c r="F966" s="26"/>
      <c r="G966" s="4"/>
      <c r="H966" s="90"/>
      <c r="I966" s="26"/>
      <c r="J966" s="27"/>
      <c r="K966" s="9"/>
    </row>
    <row r="967" spans="1:11">
      <c r="A967" s="3"/>
      <c r="B967" s="3"/>
      <c r="C967" s="3"/>
      <c r="F967" s="26"/>
      <c r="G967" s="4"/>
      <c r="H967" s="90"/>
      <c r="I967" s="26"/>
      <c r="J967" s="27"/>
      <c r="K967" s="9"/>
    </row>
    <row r="968" spans="1:11">
      <c r="A968" s="3"/>
      <c r="B968" s="3"/>
      <c r="C968" s="3"/>
      <c r="F968" s="26"/>
      <c r="G968" s="4"/>
      <c r="H968" s="90"/>
      <c r="I968" s="26"/>
      <c r="J968" s="27"/>
      <c r="K968" s="9"/>
    </row>
    <row r="969" spans="1:11">
      <c r="A969" s="3"/>
      <c r="B969" s="3"/>
      <c r="C969" s="3"/>
      <c r="F969" s="26"/>
      <c r="G969" s="4"/>
      <c r="H969" s="90"/>
      <c r="I969" s="26"/>
      <c r="J969" s="27"/>
      <c r="K969" s="9"/>
    </row>
    <row r="970" spans="1:11">
      <c r="A970" s="3"/>
      <c r="B970" s="3"/>
      <c r="C970" s="3"/>
      <c r="F970" s="26"/>
      <c r="G970" s="4"/>
      <c r="H970" s="90"/>
      <c r="I970" s="26"/>
      <c r="J970" s="27"/>
      <c r="K970" s="9"/>
    </row>
    <row r="971" spans="1:11">
      <c r="A971" s="3"/>
      <c r="B971" s="3"/>
      <c r="C971" s="3"/>
      <c r="F971" s="26"/>
      <c r="G971" s="4"/>
      <c r="H971" s="90"/>
      <c r="I971" s="26"/>
      <c r="J971" s="27"/>
      <c r="K971" s="9"/>
    </row>
    <row r="972" spans="1:11">
      <c r="A972" s="3"/>
      <c r="B972" s="3"/>
      <c r="C972" s="3"/>
      <c r="F972" s="26"/>
      <c r="G972" s="4"/>
      <c r="H972" s="90"/>
      <c r="I972" s="26"/>
      <c r="J972" s="27"/>
      <c r="K972" s="9"/>
    </row>
    <row r="973" spans="1:11">
      <c r="A973" s="3"/>
      <c r="B973" s="3"/>
      <c r="C973" s="3"/>
      <c r="F973" s="26"/>
      <c r="G973" s="4"/>
      <c r="H973" s="90"/>
      <c r="I973" s="26"/>
      <c r="J973" s="27"/>
      <c r="K973" s="9"/>
    </row>
    <row r="974" spans="1:11">
      <c r="A974" s="3"/>
      <c r="B974" s="3"/>
      <c r="C974" s="3"/>
      <c r="F974" s="26"/>
      <c r="G974" s="4"/>
      <c r="H974" s="90"/>
      <c r="I974" s="26"/>
      <c r="J974" s="27"/>
      <c r="K974" s="9"/>
    </row>
    <row r="975" spans="1:11">
      <c r="A975" s="3"/>
      <c r="B975" s="3"/>
      <c r="C975" s="3"/>
      <c r="F975" s="26"/>
      <c r="G975" s="4"/>
      <c r="H975" s="90"/>
      <c r="I975" s="26"/>
      <c r="J975" s="27"/>
      <c r="K975" s="9"/>
    </row>
    <row r="976" spans="1:11">
      <c r="A976" s="3"/>
      <c r="B976" s="3"/>
      <c r="C976" s="3"/>
      <c r="F976" s="26"/>
      <c r="G976" s="4"/>
      <c r="H976" s="90"/>
      <c r="I976" s="26"/>
      <c r="J976" s="27"/>
      <c r="K976" s="9"/>
    </row>
    <row r="977" spans="1:11" ht="100.8">
      <c r="A977" s="3">
        <f t="shared" ref="A977:A998" si="16">ROW()-1</f>
        <v>976</v>
      </c>
      <c r="B977" s="3" t="s">
        <v>23</v>
      </c>
      <c r="C977" s="3" t="s">
        <v>189</v>
      </c>
      <c r="D977" t="s">
        <v>215</v>
      </c>
      <c r="E977" t="s">
        <v>216</v>
      </c>
      <c r="F977" s="26" t="s">
        <v>1590</v>
      </c>
      <c r="G977" s="4" t="s">
        <v>231</v>
      </c>
      <c r="H977" s="90"/>
      <c r="I977" s="26">
        <v>1</v>
      </c>
      <c r="J977" s="27" t="s">
        <v>1591</v>
      </c>
      <c r="K977" s="9">
        <v>45751</v>
      </c>
    </row>
    <row r="978" spans="1:11">
      <c r="A978" s="3"/>
      <c r="B978" s="3"/>
      <c r="C978" s="3"/>
      <c r="F978" s="26"/>
      <c r="G978" s="4"/>
      <c r="H978" s="90"/>
      <c r="I978" s="26"/>
      <c r="J978" s="27"/>
      <c r="K978" s="9"/>
    </row>
    <row r="979" spans="1:11">
      <c r="A979" s="3"/>
      <c r="B979" s="3"/>
      <c r="C979" s="3"/>
      <c r="F979" s="26"/>
      <c r="G979" s="4"/>
      <c r="H979" s="90"/>
      <c r="I979" s="26"/>
      <c r="J979" s="27"/>
      <c r="K979" s="9"/>
    </row>
    <row r="980" spans="1:11" ht="100.8">
      <c r="A980" s="3">
        <f t="shared" si="16"/>
        <v>979</v>
      </c>
      <c r="B980" s="3" t="s">
        <v>23</v>
      </c>
      <c r="C980" s="3" t="s">
        <v>189</v>
      </c>
      <c r="D980" t="s">
        <v>215</v>
      </c>
      <c r="E980" t="s">
        <v>216</v>
      </c>
      <c r="F980" s="26" t="s">
        <v>1592</v>
      </c>
      <c r="G980" s="4" t="s">
        <v>231</v>
      </c>
      <c r="H980" s="90"/>
      <c r="I980" s="26">
        <v>0</v>
      </c>
      <c r="J980" s="27" t="s">
        <v>1593</v>
      </c>
      <c r="K980" s="9">
        <v>45751</v>
      </c>
    </row>
    <row r="981" spans="1:11">
      <c r="A981" s="3"/>
      <c r="B981" s="3"/>
      <c r="C981" s="3"/>
      <c r="F981" s="26"/>
      <c r="G981" s="4"/>
      <c r="H981" s="90"/>
      <c r="I981" s="26"/>
      <c r="J981" s="27"/>
      <c r="K981" s="9"/>
    </row>
    <row r="982" spans="1:11">
      <c r="A982" s="3"/>
      <c r="B982" s="3"/>
      <c r="C982" s="3"/>
      <c r="F982" s="26"/>
      <c r="G982" s="4"/>
      <c r="H982" s="90"/>
      <c r="I982" s="26"/>
      <c r="J982" s="27"/>
      <c r="K982" s="9"/>
    </row>
    <row r="983" spans="1:11" ht="100.8">
      <c r="A983" s="3">
        <f t="shared" si="16"/>
        <v>982</v>
      </c>
      <c r="B983" s="3" t="s">
        <v>23</v>
      </c>
      <c r="C983" s="3" t="s">
        <v>189</v>
      </c>
      <c r="D983" t="s">
        <v>215</v>
      </c>
      <c r="E983" t="s">
        <v>216</v>
      </c>
      <c r="F983" s="26" t="s">
        <v>1594</v>
      </c>
      <c r="G983" s="4" t="s">
        <v>231</v>
      </c>
      <c r="H983" s="90"/>
      <c r="I983" s="26">
        <v>75</v>
      </c>
      <c r="J983" s="27" t="s">
        <v>1595</v>
      </c>
      <c r="K983" s="9">
        <v>45751</v>
      </c>
    </row>
    <row r="984" spans="1:11">
      <c r="A984" s="3"/>
      <c r="B984" s="3"/>
      <c r="C984" s="3"/>
      <c r="F984" s="26"/>
      <c r="G984" s="4"/>
      <c r="H984" s="90"/>
      <c r="I984" s="26"/>
      <c r="J984" s="27"/>
      <c r="K984" s="9"/>
    </row>
    <row r="985" spans="1:11">
      <c r="A985" s="3"/>
      <c r="B985" s="3"/>
      <c r="C985" s="3"/>
      <c r="F985" s="26"/>
      <c r="G985" s="4"/>
      <c r="H985" s="90"/>
      <c r="I985" s="26"/>
      <c r="J985" s="27"/>
      <c r="K985" s="9"/>
    </row>
    <row r="986" spans="1:11" ht="100.8">
      <c r="A986" s="3">
        <f t="shared" si="16"/>
        <v>985</v>
      </c>
      <c r="B986" s="3" t="s">
        <v>23</v>
      </c>
      <c r="C986" s="3" t="s">
        <v>189</v>
      </c>
      <c r="D986" t="s">
        <v>215</v>
      </c>
      <c r="E986" t="s">
        <v>216</v>
      </c>
      <c r="F986" s="26" t="s">
        <v>1596</v>
      </c>
      <c r="G986" s="4" t="s">
        <v>231</v>
      </c>
      <c r="H986" s="90"/>
      <c r="I986" s="26">
        <v>55</v>
      </c>
      <c r="J986" s="27" t="s">
        <v>1597</v>
      </c>
      <c r="K986" s="9">
        <v>45751</v>
      </c>
    </row>
    <row r="987" spans="1:11">
      <c r="A987" s="3"/>
      <c r="B987" s="3"/>
      <c r="C987" s="3"/>
      <c r="F987" s="26"/>
      <c r="G987" s="4"/>
      <c r="H987" s="90"/>
      <c r="I987" s="26"/>
      <c r="J987" s="27"/>
      <c r="K987" s="9"/>
    </row>
    <row r="988" spans="1:11">
      <c r="A988" s="3"/>
      <c r="B988" s="3"/>
      <c r="C988" s="3"/>
      <c r="F988" s="26"/>
      <c r="G988" s="4"/>
      <c r="H988" s="90"/>
      <c r="I988" s="26"/>
      <c r="J988" s="27"/>
      <c r="K988" s="9"/>
    </row>
    <row r="989" spans="1:11" ht="172.8">
      <c r="A989" s="3">
        <f t="shared" si="16"/>
        <v>988</v>
      </c>
      <c r="B989" s="3" t="s">
        <v>23</v>
      </c>
      <c r="C989" s="3" t="s">
        <v>189</v>
      </c>
      <c r="D989" t="s">
        <v>215</v>
      </c>
      <c r="E989" t="s">
        <v>216</v>
      </c>
      <c r="F989" s="26" t="s">
        <v>1598</v>
      </c>
      <c r="G989" s="4" t="s">
        <v>231</v>
      </c>
      <c r="H989" s="90"/>
      <c r="I989" s="26">
        <v>223</v>
      </c>
      <c r="J989" s="27" t="s">
        <v>1599</v>
      </c>
      <c r="K989" s="9">
        <v>45751</v>
      </c>
    </row>
    <row r="990" spans="1:11">
      <c r="A990" s="3"/>
      <c r="B990" s="3"/>
      <c r="C990" s="3"/>
      <c r="F990" s="26"/>
      <c r="G990" s="4"/>
      <c r="H990" s="90"/>
      <c r="I990" s="26"/>
      <c r="J990" s="27"/>
      <c r="K990" s="9"/>
    </row>
    <row r="991" spans="1:11">
      <c r="A991" s="3"/>
      <c r="B991" s="3"/>
      <c r="C991" s="3"/>
      <c r="F991" s="26"/>
      <c r="G991" s="4"/>
      <c r="H991" s="90"/>
      <c r="I991" s="26"/>
      <c r="J991" s="27"/>
      <c r="K991" s="9"/>
    </row>
    <row r="992" spans="1:11" ht="100.8">
      <c r="A992" s="3">
        <f t="shared" si="16"/>
        <v>991</v>
      </c>
      <c r="B992" s="3" t="s">
        <v>23</v>
      </c>
      <c r="C992" s="3" t="s">
        <v>189</v>
      </c>
      <c r="D992" t="s">
        <v>215</v>
      </c>
      <c r="E992" t="s">
        <v>216</v>
      </c>
      <c r="F992" s="26" t="s">
        <v>1600</v>
      </c>
      <c r="G992" s="4" t="s">
        <v>231</v>
      </c>
      <c r="H992" s="90"/>
      <c r="I992" s="26">
        <v>219</v>
      </c>
      <c r="J992" s="27" t="s">
        <v>1601</v>
      </c>
      <c r="K992" s="9">
        <v>45751</v>
      </c>
    </row>
    <row r="993" spans="1:11">
      <c r="A993" s="3"/>
      <c r="B993" s="3"/>
      <c r="C993" s="3"/>
      <c r="F993" s="26"/>
      <c r="G993" s="4"/>
      <c r="H993" s="90"/>
      <c r="I993" s="26"/>
      <c r="J993" s="27"/>
      <c r="K993" s="9"/>
    </row>
    <row r="994" spans="1:11">
      <c r="A994" s="3"/>
      <c r="B994" s="3"/>
      <c r="C994" s="3"/>
      <c r="F994" s="26"/>
      <c r="G994" s="4"/>
      <c r="H994" s="90"/>
      <c r="I994" s="26"/>
      <c r="J994" s="27"/>
      <c r="K994" s="9"/>
    </row>
    <row r="995" spans="1:11" ht="100.8">
      <c r="A995" s="3">
        <f t="shared" si="16"/>
        <v>994</v>
      </c>
      <c r="B995" s="3" t="s">
        <v>23</v>
      </c>
      <c r="C995" s="3" t="s">
        <v>189</v>
      </c>
      <c r="D995" t="s">
        <v>215</v>
      </c>
      <c r="E995" t="s">
        <v>216</v>
      </c>
      <c r="F995" s="26" t="s">
        <v>1602</v>
      </c>
      <c r="G995" s="4" t="s">
        <v>231</v>
      </c>
      <c r="H995" s="90"/>
      <c r="I995" s="26">
        <v>281</v>
      </c>
      <c r="J995" s="27" t="s">
        <v>1603</v>
      </c>
      <c r="K995" s="9">
        <v>45751</v>
      </c>
    </row>
    <row r="996" spans="1:11">
      <c r="A996" s="3"/>
      <c r="B996" s="3"/>
      <c r="C996" s="3"/>
      <c r="F996" s="26"/>
      <c r="G996" s="4"/>
      <c r="H996" s="90"/>
      <c r="I996" s="26"/>
      <c r="J996" s="27"/>
      <c r="K996" s="9"/>
    </row>
    <row r="997" spans="1:11">
      <c r="A997" s="3"/>
      <c r="B997" s="3"/>
      <c r="C997" s="3"/>
      <c r="F997" s="26"/>
      <c r="G997" s="4"/>
      <c r="H997" s="90"/>
      <c r="I997" s="26"/>
      <c r="J997" s="27"/>
      <c r="K997" s="9"/>
    </row>
    <row r="998" spans="1:11" ht="100.8">
      <c r="A998" s="3">
        <f t="shared" si="16"/>
        <v>997</v>
      </c>
      <c r="B998" s="3" t="s">
        <v>23</v>
      </c>
      <c r="C998" s="3" t="s">
        <v>189</v>
      </c>
      <c r="D998" t="s">
        <v>215</v>
      </c>
      <c r="E998" t="s">
        <v>216</v>
      </c>
      <c r="F998" s="26" t="s">
        <v>1604</v>
      </c>
      <c r="G998" s="4" t="s">
        <v>231</v>
      </c>
      <c r="H998" s="90"/>
      <c r="I998" s="26">
        <v>281</v>
      </c>
      <c r="J998" s="27" t="s">
        <v>1605</v>
      </c>
      <c r="K998" s="9">
        <v>45751</v>
      </c>
    </row>
    <row r="999" spans="1:11">
      <c r="A999" s="3"/>
      <c r="B999" s="3"/>
      <c r="C999" s="3"/>
      <c r="F999" s="26"/>
      <c r="G999" s="4"/>
      <c r="H999" s="90"/>
      <c r="I999" s="26"/>
      <c r="J999" s="27"/>
      <c r="K999" s="9"/>
    </row>
    <row r="1000" spans="1:11">
      <c r="A1000" s="3"/>
      <c r="B1000" s="3"/>
      <c r="C1000" s="3"/>
      <c r="F1000" s="26"/>
      <c r="G1000" s="4"/>
      <c r="H1000" s="90"/>
      <c r="I1000" s="26"/>
      <c r="J1000" s="27"/>
      <c r="K1000" s="9"/>
    </row>
    <row r="1001" spans="1:11">
      <c r="A1001" s="3"/>
      <c r="B1001" s="3"/>
      <c r="C1001" s="3"/>
      <c r="F1001" s="26"/>
      <c r="G1001" s="4"/>
      <c r="H1001" s="90"/>
      <c r="I1001" s="26"/>
      <c r="J1001" s="27"/>
      <c r="K1001" s="9"/>
    </row>
    <row r="1002" spans="1:11">
      <c r="A1002" s="3"/>
      <c r="B1002" s="3"/>
      <c r="C1002" s="3"/>
      <c r="F1002" s="26"/>
      <c r="G1002" s="4"/>
      <c r="H1002" s="90"/>
      <c r="I1002" s="26"/>
      <c r="J1002" s="27"/>
      <c r="K1002" s="9"/>
    </row>
    <row r="1003" spans="1:11">
      <c r="A1003" s="3"/>
      <c r="B1003" s="3"/>
      <c r="C1003" s="3"/>
      <c r="F1003" s="26"/>
      <c r="G1003" s="4"/>
      <c r="H1003" s="90"/>
      <c r="I1003" s="26"/>
      <c r="J1003" s="27"/>
      <c r="K1003" s="9"/>
    </row>
    <row r="1004" spans="1:11">
      <c r="A1004" s="3"/>
      <c r="B1004" s="3"/>
      <c r="C1004" s="3"/>
      <c r="F1004" s="26"/>
      <c r="G1004" s="4"/>
      <c r="H1004" s="90"/>
      <c r="I1004" s="26"/>
      <c r="J1004" s="27"/>
      <c r="K1004" s="9"/>
    </row>
    <row r="1005" spans="1:11">
      <c r="A1005" s="3"/>
      <c r="B1005" s="3"/>
      <c r="C1005" s="3"/>
      <c r="F1005" s="26"/>
      <c r="G1005" s="4"/>
      <c r="H1005" s="90"/>
      <c r="I1005" s="26"/>
      <c r="J1005" s="27"/>
      <c r="K1005" s="9"/>
    </row>
    <row r="1006" spans="1:11">
      <c r="A1006" s="3"/>
      <c r="B1006" s="3"/>
      <c r="C1006" s="3"/>
      <c r="F1006" s="26"/>
      <c r="G1006" s="4"/>
      <c r="H1006" s="90"/>
      <c r="I1006" s="26"/>
      <c r="J1006" s="27"/>
      <c r="K1006" s="9"/>
    </row>
    <row r="1007" spans="1:11">
      <c r="A1007" s="3"/>
      <c r="B1007" s="3"/>
      <c r="C1007" s="3"/>
      <c r="F1007" s="26"/>
      <c r="G1007" s="4"/>
      <c r="H1007" s="90"/>
      <c r="I1007" s="26"/>
      <c r="J1007" s="27"/>
      <c r="K1007" s="9"/>
    </row>
    <row r="1008" spans="1:11">
      <c r="A1008" s="3"/>
      <c r="B1008" s="3"/>
      <c r="C1008" s="3"/>
      <c r="F1008" s="26"/>
      <c r="G1008" s="4"/>
      <c r="H1008" s="90"/>
      <c r="I1008" s="26"/>
      <c r="J1008" s="27"/>
      <c r="K1008" s="9"/>
    </row>
    <row r="1009" spans="1:11">
      <c r="A1009" s="3"/>
      <c r="B1009" s="3"/>
      <c r="C1009" s="3"/>
      <c r="F1009" s="26"/>
      <c r="G1009" s="4"/>
      <c r="H1009" s="90"/>
      <c r="I1009" s="26"/>
      <c r="J1009" s="27"/>
      <c r="K1009" s="9"/>
    </row>
    <row r="1010" spans="1:11">
      <c r="A1010" s="3"/>
      <c r="B1010" s="3"/>
      <c r="C1010" s="3"/>
      <c r="F1010" s="26"/>
      <c r="G1010" s="4"/>
      <c r="H1010" s="90"/>
      <c r="I1010" s="26"/>
      <c r="J1010" s="27"/>
      <c r="K1010" s="9"/>
    </row>
    <row r="1011" spans="1:11">
      <c r="A1011" s="3"/>
      <c r="B1011" s="3"/>
      <c r="C1011" s="3"/>
      <c r="F1011" s="26"/>
      <c r="G1011" s="4"/>
      <c r="H1011" s="90"/>
      <c r="I1011" s="26"/>
      <c r="J1011" s="27"/>
      <c r="K1011" s="9"/>
    </row>
    <row r="1012" spans="1:11">
      <c r="A1012" s="3"/>
      <c r="B1012" s="3"/>
      <c r="C1012" s="3"/>
      <c r="F1012" s="26"/>
      <c r="G1012" s="4"/>
      <c r="H1012" s="90"/>
      <c r="I1012" s="26"/>
      <c r="J1012" s="27"/>
      <c r="K1012" s="9"/>
    </row>
    <row r="1013" spans="1:11">
      <c r="A1013" s="3"/>
      <c r="B1013" s="3"/>
      <c r="C1013" s="3"/>
      <c r="F1013" s="26"/>
      <c r="G1013" s="4"/>
      <c r="H1013" s="90"/>
      <c r="I1013" s="26"/>
      <c r="J1013" s="27"/>
      <c r="K1013" s="9"/>
    </row>
    <row r="1014" spans="1:11">
      <c r="A1014" s="3"/>
      <c r="B1014" s="3"/>
      <c r="C1014" s="3"/>
      <c r="F1014" s="26"/>
      <c r="G1014" s="4"/>
      <c r="H1014" s="90"/>
      <c r="I1014" s="26"/>
      <c r="J1014" s="27"/>
      <c r="K1014" s="9"/>
    </row>
    <row r="1015" spans="1:11">
      <c r="A1015" s="3"/>
      <c r="B1015" s="3"/>
      <c r="C1015" s="3"/>
      <c r="F1015" s="26"/>
      <c r="G1015" s="4"/>
      <c r="H1015" s="90"/>
      <c r="I1015" s="26"/>
      <c r="J1015" s="27"/>
      <c r="K1015" s="9"/>
    </row>
    <row r="1016" spans="1:11">
      <c r="A1016" s="3"/>
      <c r="B1016" s="3"/>
      <c r="C1016" s="3"/>
      <c r="F1016" s="26"/>
      <c r="G1016" s="4"/>
      <c r="H1016" s="90"/>
      <c r="I1016" s="26"/>
      <c r="J1016" s="27"/>
      <c r="K1016" s="9"/>
    </row>
    <row r="1017" spans="1:11">
      <c r="A1017" s="3"/>
      <c r="B1017" s="3"/>
      <c r="C1017" s="3"/>
      <c r="F1017" s="26"/>
      <c r="G1017" s="4"/>
      <c r="H1017" s="90"/>
      <c r="I1017" s="26"/>
      <c r="J1017" s="27"/>
      <c r="K1017" s="9"/>
    </row>
    <row r="1018" spans="1:11">
      <c r="A1018" s="3"/>
      <c r="B1018" s="3"/>
      <c r="C1018" s="3"/>
      <c r="F1018" s="26"/>
      <c r="G1018" s="4"/>
      <c r="H1018" s="90"/>
      <c r="I1018" s="26"/>
      <c r="J1018" s="27"/>
      <c r="K1018" s="9"/>
    </row>
    <row r="1019" spans="1:11">
      <c r="A1019" s="3"/>
      <c r="B1019" s="3"/>
      <c r="C1019" s="3"/>
      <c r="F1019" s="26"/>
      <c r="G1019" s="4"/>
      <c r="H1019" s="90"/>
      <c r="I1019" s="26"/>
      <c r="J1019" s="27"/>
      <c r="K1019" s="9"/>
    </row>
    <row r="1020" spans="1:11">
      <c r="A1020" s="3"/>
      <c r="B1020" s="3"/>
      <c r="C1020" s="3"/>
      <c r="F1020" s="26"/>
      <c r="G1020" s="4"/>
      <c r="H1020" s="90"/>
      <c r="I1020" s="26"/>
      <c r="J1020" s="27"/>
      <c r="K1020" s="9"/>
    </row>
    <row r="1021" spans="1:11">
      <c r="A1021" s="3"/>
      <c r="B1021" s="3"/>
      <c r="C1021" s="3"/>
      <c r="F1021" s="26"/>
      <c r="G1021" s="4"/>
      <c r="H1021" s="90"/>
      <c r="I1021" s="26"/>
      <c r="J1021" s="27"/>
      <c r="K1021" s="9"/>
    </row>
    <row r="1022" spans="1:11">
      <c r="A1022" s="3"/>
      <c r="B1022" s="3"/>
      <c r="C1022" s="3"/>
      <c r="F1022" s="26"/>
      <c r="G1022" s="4"/>
      <c r="H1022" s="90"/>
      <c r="I1022" s="26"/>
      <c r="J1022" s="27"/>
      <c r="K1022" s="9"/>
    </row>
    <row r="1023" spans="1:11">
      <c r="A1023" s="3"/>
      <c r="B1023" s="3"/>
      <c r="C1023" s="3"/>
      <c r="F1023" s="26"/>
      <c r="G1023" s="4"/>
      <c r="H1023" s="90"/>
      <c r="I1023" s="26"/>
      <c r="J1023" s="27"/>
      <c r="K1023" s="9"/>
    </row>
    <row r="1024" spans="1:11">
      <c r="A1024" s="3"/>
      <c r="B1024" s="3"/>
      <c r="C1024" s="3"/>
      <c r="F1024" s="26"/>
      <c r="G1024" s="4"/>
      <c r="H1024" s="90"/>
      <c r="I1024" s="26"/>
      <c r="J1024" s="27"/>
      <c r="K1024" s="9"/>
    </row>
    <row r="1025" spans="1:11">
      <c r="A1025" s="3"/>
      <c r="B1025" s="3"/>
      <c r="C1025" s="3"/>
      <c r="F1025" s="26"/>
      <c r="G1025" s="4"/>
      <c r="H1025" s="90"/>
      <c r="I1025" s="26"/>
      <c r="J1025" s="27"/>
      <c r="K1025" s="9"/>
    </row>
    <row r="1026" spans="1:11">
      <c r="A1026" s="3"/>
      <c r="B1026" s="3"/>
      <c r="C1026" s="3"/>
      <c r="F1026" s="26"/>
      <c r="G1026" s="4"/>
      <c r="H1026" s="90"/>
      <c r="I1026" s="26"/>
      <c r="J1026" s="27"/>
      <c r="K1026" s="9"/>
    </row>
    <row r="1027" spans="1:11">
      <c r="A1027" s="3"/>
      <c r="B1027" s="3"/>
      <c r="C1027" s="3"/>
      <c r="F1027" s="26"/>
      <c r="G1027" s="4"/>
      <c r="H1027" s="90"/>
      <c r="I1027" s="26"/>
      <c r="J1027" s="27"/>
      <c r="K1027" s="9"/>
    </row>
    <row r="1028" spans="1:11">
      <c r="A1028" s="3"/>
      <c r="B1028" s="3"/>
      <c r="C1028" s="3"/>
      <c r="F1028" s="26"/>
      <c r="G1028" s="4"/>
      <c r="H1028" s="90"/>
      <c r="I1028" s="26"/>
      <c r="J1028" s="27"/>
      <c r="K1028" s="9"/>
    </row>
    <row r="1029" spans="1:11">
      <c r="A1029" s="3"/>
      <c r="B1029" s="3"/>
      <c r="C1029" s="3"/>
      <c r="F1029" s="26"/>
      <c r="G1029" s="4"/>
      <c r="H1029" s="90"/>
      <c r="I1029" s="26"/>
      <c r="J1029" s="27"/>
      <c r="K1029" s="9"/>
    </row>
    <row r="1030" spans="1:11">
      <c r="A1030" s="3"/>
      <c r="B1030" s="3"/>
      <c r="C1030" s="3"/>
      <c r="F1030" s="26"/>
      <c r="G1030" s="4"/>
      <c r="H1030" s="90"/>
      <c r="I1030" s="26"/>
      <c r="J1030" s="27"/>
      <c r="K1030" s="9"/>
    </row>
    <row r="1031" spans="1:11">
      <c r="A1031" s="3"/>
      <c r="B1031" s="3"/>
      <c r="C1031" s="3"/>
      <c r="F1031" s="26"/>
      <c r="G1031" s="4"/>
      <c r="H1031" s="90"/>
      <c r="I1031" s="26"/>
      <c r="J1031" s="27"/>
      <c r="K1031" s="9"/>
    </row>
    <row r="1032" spans="1:11">
      <c r="A1032" s="3"/>
      <c r="B1032" s="3"/>
      <c r="C1032" s="3"/>
      <c r="F1032" s="26"/>
      <c r="G1032" s="4"/>
      <c r="H1032" s="90"/>
      <c r="I1032" s="26"/>
      <c r="J1032" s="27"/>
      <c r="K1032" s="9"/>
    </row>
    <row r="1033" spans="1:11">
      <c r="A1033" s="3"/>
      <c r="B1033" s="3"/>
      <c r="C1033" s="3"/>
      <c r="F1033" s="26"/>
      <c r="G1033" s="4"/>
      <c r="H1033" s="90"/>
      <c r="I1033" s="26"/>
      <c r="J1033" s="27"/>
      <c r="K1033" s="9"/>
    </row>
    <row r="1034" spans="1:11">
      <c r="A1034" s="3"/>
      <c r="B1034" s="3"/>
      <c r="C1034" s="3"/>
      <c r="F1034" s="26"/>
      <c r="G1034" s="4"/>
      <c r="H1034" s="90"/>
      <c r="I1034" s="26"/>
      <c r="J1034" s="27"/>
      <c r="K1034" s="9"/>
    </row>
    <row r="1035" spans="1:11">
      <c r="A1035" s="3"/>
      <c r="B1035" s="3"/>
      <c r="C1035" s="3"/>
      <c r="F1035" s="26"/>
      <c r="G1035" s="4"/>
      <c r="H1035" s="90"/>
      <c r="I1035" s="26"/>
      <c r="J1035" s="27"/>
      <c r="K1035" s="9"/>
    </row>
    <row r="1036" spans="1:11" ht="43.2">
      <c r="A1036" s="3">
        <f>ROW()-1</f>
        <v>1035</v>
      </c>
      <c r="B1036" s="3" t="s">
        <v>23</v>
      </c>
      <c r="C1036" s="3" t="s">
        <v>189</v>
      </c>
      <c r="D1036" t="s">
        <v>215</v>
      </c>
      <c r="E1036" t="s">
        <v>216</v>
      </c>
      <c r="F1036" s="26" t="s">
        <v>225</v>
      </c>
      <c r="G1036" s="4" t="s">
        <v>226</v>
      </c>
      <c r="H1036" s="90"/>
      <c r="I1036" s="26" t="s">
        <v>1386</v>
      </c>
      <c r="J1036" s="27" t="s">
        <v>1387</v>
      </c>
      <c r="K1036" s="9">
        <v>45751</v>
      </c>
    </row>
    <row r="1037" spans="1:11">
      <c r="A1037" s="3">
        <f t="shared" ref="A1037:A1094" si="17">ROW()-1</f>
        <v>1036</v>
      </c>
      <c r="B1037" s="3" t="s">
        <v>23</v>
      </c>
      <c r="C1037" s="3" t="s">
        <v>189</v>
      </c>
      <c r="D1037" t="s">
        <v>211</v>
      </c>
      <c r="E1037" t="s">
        <v>212</v>
      </c>
      <c r="F1037" s="26" t="s">
        <v>1286</v>
      </c>
      <c r="G1037" s="4" t="s">
        <v>231</v>
      </c>
      <c r="H1037" s="90"/>
      <c r="I1037">
        <v>1207181098</v>
      </c>
      <c r="J1037" s="27" t="s">
        <v>1529</v>
      </c>
      <c r="K1037" s="9">
        <v>45751</v>
      </c>
    </row>
    <row r="1038" spans="1:11" ht="43.2">
      <c r="A1038" s="3">
        <f t="shared" si="17"/>
        <v>1037</v>
      </c>
      <c r="B1038" s="3" t="s">
        <v>23</v>
      </c>
      <c r="C1038" s="3" t="s">
        <v>189</v>
      </c>
      <c r="D1038" t="s">
        <v>211</v>
      </c>
      <c r="E1038" t="s">
        <v>212</v>
      </c>
      <c r="F1038" s="26" t="s">
        <v>1288</v>
      </c>
      <c r="G1038" s="4" t="s">
        <v>231</v>
      </c>
      <c r="H1038" s="90"/>
      <c r="I1038">
        <v>0</v>
      </c>
      <c r="J1038" s="27" t="s">
        <v>1289</v>
      </c>
      <c r="K1038" s="9">
        <v>45751</v>
      </c>
    </row>
    <row r="1039" spans="1:11" ht="57.6">
      <c r="A1039" s="3">
        <f t="shared" si="17"/>
        <v>1038</v>
      </c>
      <c r="B1039" s="3" t="s">
        <v>23</v>
      </c>
      <c r="C1039" s="3" t="s">
        <v>189</v>
      </c>
      <c r="D1039" t="s">
        <v>211</v>
      </c>
      <c r="E1039" t="s">
        <v>212</v>
      </c>
      <c r="F1039" s="26" t="s">
        <v>1530</v>
      </c>
      <c r="G1039" s="4" t="s">
        <v>231</v>
      </c>
      <c r="H1039" s="90"/>
      <c r="I1039">
        <v>10</v>
      </c>
      <c r="J1039" s="27" t="s">
        <v>1531</v>
      </c>
      <c r="K1039" s="9">
        <v>45751</v>
      </c>
    </row>
    <row r="1040" spans="1:11" ht="86.4">
      <c r="A1040" s="3">
        <f t="shared" si="17"/>
        <v>1039</v>
      </c>
      <c r="B1040" s="3" t="s">
        <v>23</v>
      </c>
      <c r="C1040" s="3" t="s">
        <v>189</v>
      </c>
      <c r="D1040" t="s">
        <v>211</v>
      </c>
      <c r="E1040" t="s">
        <v>212</v>
      </c>
      <c r="F1040" s="26" t="s">
        <v>1532</v>
      </c>
      <c r="G1040" s="4" t="s">
        <v>231</v>
      </c>
      <c r="H1040" s="90"/>
      <c r="I1040">
        <v>46</v>
      </c>
      <c r="J1040" s="27" t="s">
        <v>1533</v>
      </c>
      <c r="K1040" s="9">
        <v>45751</v>
      </c>
    </row>
    <row r="1041" spans="1:11" ht="72">
      <c r="A1041" s="3">
        <f t="shared" si="17"/>
        <v>1040</v>
      </c>
      <c r="B1041" s="3" t="s">
        <v>23</v>
      </c>
      <c r="C1041" s="3" t="s">
        <v>189</v>
      </c>
      <c r="D1041" t="s">
        <v>211</v>
      </c>
      <c r="E1041" t="s">
        <v>212</v>
      </c>
      <c r="F1041" s="26" t="s">
        <v>1534</v>
      </c>
      <c r="G1041" s="4" t="s">
        <v>231</v>
      </c>
      <c r="H1041" s="90"/>
      <c r="I1041">
        <v>44</v>
      </c>
      <c r="J1041" s="27" t="s">
        <v>1535</v>
      </c>
      <c r="K1041" s="9">
        <v>45751</v>
      </c>
    </row>
    <row r="1042" spans="1:11" ht="86.4">
      <c r="A1042" s="3">
        <f t="shared" si="17"/>
        <v>1041</v>
      </c>
      <c r="B1042" s="3" t="s">
        <v>23</v>
      </c>
      <c r="C1042" s="3" t="s">
        <v>189</v>
      </c>
      <c r="D1042" t="s">
        <v>211</v>
      </c>
      <c r="E1042" t="s">
        <v>212</v>
      </c>
      <c r="F1042" s="26" t="s">
        <v>1536</v>
      </c>
      <c r="G1042" s="4" t="s">
        <v>231</v>
      </c>
      <c r="H1042" s="90"/>
      <c r="I1042">
        <v>62</v>
      </c>
      <c r="J1042" s="27" t="s">
        <v>1537</v>
      </c>
      <c r="K1042" s="9">
        <v>45751</v>
      </c>
    </row>
    <row r="1043" spans="1:11" ht="72">
      <c r="A1043" s="3">
        <f t="shared" si="17"/>
        <v>1042</v>
      </c>
      <c r="B1043" s="3" t="s">
        <v>23</v>
      </c>
      <c r="C1043" s="3" t="s">
        <v>189</v>
      </c>
      <c r="D1043" t="s">
        <v>211</v>
      </c>
      <c r="E1043" t="s">
        <v>212</v>
      </c>
      <c r="F1043" s="26" t="s">
        <v>1538</v>
      </c>
      <c r="G1043" s="4" t="s">
        <v>231</v>
      </c>
      <c r="H1043" s="90"/>
      <c r="I1043">
        <v>61</v>
      </c>
      <c r="J1043" s="27" t="s">
        <v>1539</v>
      </c>
      <c r="K1043" s="9">
        <v>45751</v>
      </c>
    </row>
    <row r="1044" spans="1:11" ht="86.4">
      <c r="A1044" s="3">
        <f t="shared" si="17"/>
        <v>1043</v>
      </c>
      <c r="B1044" s="3" t="s">
        <v>23</v>
      </c>
      <c r="C1044" s="3" t="s">
        <v>189</v>
      </c>
      <c r="D1044" t="s">
        <v>211</v>
      </c>
      <c r="E1044" t="s">
        <v>212</v>
      </c>
      <c r="F1044" s="26" t="s">
        <v>1540</v>
      </c>
      <c r="G1044" s="4" t="s">
        <v>231</v>
      </c>
      <c r="H1044" s="90"/>
      <c r="I1044">
        <v>85</v>
      </c>
      <c r="J1044" s="27" t="s">
        <v>1541</v>
      </c>
      <c r="K1044" s="9">
        <v>45751</v>
      </c>
    </row>
    <row r="1045" spans="1:11" ht="72">
      <c r="A1045" s="3">
        <f t="shared" si="17"/>
        <v>1044</v>
      </c>
      <c r="B1045" s="3" t="s">
        <v>23</v>
      </c>
      <c r="C1045" s="3" t="s">
        <v>189</v>
      </c>
      <c r="D1045" t="s">
        <v>211</v>
      </c>
      <c r="E1045" t="s">
        <v>212</v>
      </c>
      <c r="F1045" s="26" t="s">
        <v>1542</v>
      </c>
      <c r="G1045" s="4" t="s">
        <v>231</v>
      </c>
      <c r="H1045" s="90"/>
      <c r="I1045">
        <v>83</v>
      </c>
      <c r="J1045" s="27" t="s">
        <v>1543</v>
      </c>
      <c r="K1045" s="9">
        <v>45751</v>
      </c>
    </row>
    <row r="1046" spans="1:11" ht="86.4">
      <c r="A1046" s="3">
        <f t="shared" si="17"/>
        <v>1045</v>
      </c>
      <c r="B1046" s="3" t="s">
        <v>23</v>
      </c>
      <c r="C1046" s="3" t="s">
        <v>189</v>
      </c>
      <c r="D1046" t="s">
        <v>211</v>
      </c>
      <c r="E1046" t="s">
        <v>212</v>
      </c>
      <c r="F1046" s="26" t="s">
        <v>1544</v>
      </c>
      <c r="G1046" s="4" t="s">
        <v>231</v>
      </c>
      <c r="H1046" s="90"/>
      <c r="I1046">
        <v>109</v>
      </c>
      <c r="J1046" s="27" t="s">
        <v>1545</v>
      </c>
      <c r="K1046" s="9">
        <v>45751</v>
      </c>
    </row>
    <row r="1047" spans="1:11" ht="86.4">
      <c r="A1047" s="3">
        <f t="shared" si="17"/>
        <v>1046</v>
      </c>
      <c r="B1047" s="3" t="s">
        <v>23</v>
      </c>
      <c r="C1047" s="3" t="s">
        <v>189</v>
      </c>
      <c r="D1047" t="s">
        <v>211</v>
      </c>
      <c r="E1047" t="s">
        <v>212</v>
      </c>
      <c r="F1047" s="26" t="s">
        <v>1546</v>
      </c>
      <c r="G1047" s="4" t="s">
        <v>231</v>
      </c>
      <c r="H1047" s="90"/>
      <c r="I1047">
        <v>108</v>
      </c>
      <c r="J1047" s="27" t="s">
        <v>1547</v>
      </c>
      <c r="K1047" s="9">
        <v>45751</v>
      </c>
    </row>
    <row r="1048" spans="1:11">
      <c r="A1048" s="3"/>
      <c r="B1048" s="3"/>
      <c r="C1048" s="3"/>
      <c r="F1048" s="26"/>
      <c r="G1048" s="4"/>
      <c r="H1048" s="90"/>
      <c r="J1048" s="27"/>
      <c r="K1048" s="9"/>
    </row>
    <row r="1049" spans="1:11">
      <c r="A1049" s="3"/>
      <c r="B1049" s="3"/>
      <c r="C1049" s="3"/>
      <c r="F1049" s="26"/>
      <c r="G1049" s="4"/>
      <c r="H1049" s="90"/>
      <c r="J1049" s="27"/>
      <c r="K1049" s="9"/>
    </row>
    <row r="1050" spans="1:11">
      <c r="A1050" s="3"/>
      <c r="B1050" s="3"/>
      <c r="C1050" s="3"/>
      <c r="F1050" s="26"/>
      <c r="G1050" s="4"/>
      <c r="H1050" s="90"/>
      <c r="J1050" s="27"/>
      <c r="K1050" s="9"/>
    </row>
    <row r="1051" spans="1:11">
      <c r="A1051" s="3"/>
      <c r="B1051" s="3"/>
      <c r="C1051" s="3"/>
      <c r="F1051" s="26"/>
      <c r="G1051" s="4"/>
      <c r="H1051" s="90"/>
      <c r="J1051" s="27"/>
      <c r="K1051" s="9"/>
    </row>
    <row r="1052" spans="1:11">
      <c r="A1052" s="3"/>
      <c r="B1052" s="3"/>
      <c r="C1052" s="3"/>
      <c r="F1052" s="26"/>
      <c r="G1052" s="4"/>
      <c r="H1052" s="90"/>
      <c r="J1052" s="27"/>
      <c r="K1052" s="9"/>
    </row>
    <row r="1053" spans="1:11">
      <c r="A1053" s="3"/>
      <c r="B1053" s="3"/>
      <c r="C1053" s="3"/>
      <c r="F1053" s="26"/>
      <c r="G1053" s="4"/>
      <c r="H1053" s="90"/>
      <c r="J1053" s="27"/>
      <c r="K1053" s="9"/>
    </row>
    <row r="1054" spans="1:11">
      <c r="A1054" s="3"/>
      <c r="B1054" s="3"/>
      <c r="C1054" s="3"/>
      <c r="F1054" s="26"/>
      <c r="G1054" s="4"/>
      <c r="H1054" s="90"/>
      <c r="J1054" s="27"/>
      <c r="K1054" s="9"/>
    </row>
    <row r="1055" spans="1:11">
      <c r="A1055" s="3"/>
      <c r="B1055" s="3"/>
      <c r="C1055" s="3"/>
      <c r="F1055" s="26"/>
      <c r="G1055" s="4"/>
      <c r="H1055" s="90"/>
      <c r="J1055" s="27"/>
      <c r="K1055" s="9"/>
    </row>
    <row r="1056" spans="1:11">
      <c r="A1056" s="3"/>
      <c r="B1056" s="3"/>
      <c r="C1056" s="3"/>
      <c r="F1056" s="26"/>
      <c r="G1056" s="4"/>
      <c r="H1056" s="90"/>
      <c r="J1056" s="27"/>
      <c r="K1056" s="9"/>
    </row>
    <row r="1057" spans="1:11">
      <c r="A1057" s="3"/>
      <c r="B1057" s="3"/>
      <c r="C1057" s="3"/>
      <c r="F1057" s="26"/>
      <c r="G1057" s="4"/>
      <c r="H1057" s="90"/>
      <c r="J1057" s="27"/>
      <c r="K1057" s="9"/>
    </row>
    <row r="1058" spans="1:11">
      <c r="A1058" s="3"/>
      <c r="B1058" s="3"/>
      <c r="C1058" s="3"/>
      <c r="F1058" s="26"/>
      <c r="G1058" s="4"/>
      <c r="H1058" s="90"/>
      <c r="J1058" s="27"/>
      <c r="K1058" s="9"/>
    </row>
    <row r="1059" spans="1:11">
      <c r="A1059" s="3"/>
      <c r="B1059" s="3"/>
      <c r="C1059" s="3"/>
      <c r="F1059" s="26"/>
      <c r="G1059" s="4"/>
      <c r="H1059" s="90"/>
      <c r="J1059" s="27"/>
      <c r="K1059" s="9"/>
    </row>
    <row r="1060" spans="1:11" ht="100.8">
      <c r="A1060" s="3">
        <f t="shared" si="17"/>
        <v>1059</v>
      </c>
      <c r="B1060" s="3" t="s">
        <v>23</v>
      </c>
      <c r="C1060" s="3" t="s">
        <v>189</v>
      </c>
      <c r="D1060" t="s">
        <v>211</v>
      </c>
      <c r="E1060" t="s">
        <v>212</v>
      </c>
      <c r="F1060" s="26" t="s">
        <v>1548</v>
      </c>
      <c r="G1060" s="4" t="s">
        <v>256</v>
      </c>
      <c r="H1060" s="90"/>
      <c r="I1060">
        <v>0.5</v>
      </c>
      <c r="J1060" s="27" t="s">
        <v>1606</v>
      </c>
      <c r="K1060" s="9">
        <v>45751</v>
      </c>
    </row>
    <row r="1061" spans="1:11" ht="100.8">
      <c r="A1061" s="3">
        <f t="shared" si="17"/>
        <v>1060</v>
      </c>
      <c r="B1061" s="3" t="s">
        <v>23</v>
      </c>
      <c r="C1061" s="3" t="s">
        <v>189</v>
      </c>
      <c r="D1061" t="s">
        <v>211</v>
      </c>
      <c r="E1061" t="s">
        <v>212</v>
      </c>
      <c r="F1061" s="26" t="s">
        <v>1550</v>
      </c>
      <c r="G1061" s="4" t="s">
        <v>256</v>
      </c>
      <c r="H1061" s="90"/>
      <c r="I1061">
        <v>0.5</v>
      </c>
      <c r="J1061" s="27" t="s">
        <v>1607</v>
      </c>
      <c r="K1061" s="9">
        <v>45751</v>
      </c>
    </row>
    <row r="1062" spans="1:11" ht="100.8">
      <c r="A1062" s="3">
        <f t="shared" si="17"/>
        <v>1061</v>
      </c>
      <c r="B1062" s="3" t="s">
        <v>23</v>
      </c>
      <c r="C1062" s="3" t="s">
        <v>189</v>
      </c>
      <c r="D1062" t="s">
        <v>211</v>
      </c>
      <c r="E1062" t="s">
        <v>212</v>
      </c>
      <c r="F1062" s="26" t="s">
        <v>1552</v>
      </c>
      <c r="G1062" s="4" t="s">
        <v>256</v>
      </c>
      <c r="H1062" s="90"/>
      <c r="I1062">
        <v>0.191</v>
      </c>
      <c r="J1062" s="27" t="s">
        <v>1608</v>
      </c>
      <c r="K1062" s="9">
        <v>45751</v>
      </c>
    </row>
    <row r="1063" spans="1:11" ht="100.8">
      <c r="A1063" s="3">
        <f t="shared" si="17"/>
        <v>1062</v>
      </c>
      <c r="B1063" s="3" t="s">
        <v>23</v>
      </c>
      <c r="C1063" s="3" t="s">
        <v>189</v>
      </c>
      <c r="D1063" t="s">
        <v>211</v>
      </c>
      <c r="E1063" t="s">
        <v>212</v>
      </c>
      <c r="F1063" s="26" t="s">
        <v>1554</v>
      </c>
      <c r="G1063" s="4" t="s">
        <v>256</v>
      </c>
      <c r="H1063" s="90"/>
      <c r="I1063">
        <v>0.18099999999999999</v>
      </c>
      <c r="J1063" s="27" t="s">
        <v>1609</v>
      </c>
      <c r="K1063" s="9">
        <v>45751</v>
      </c>
    </row>
    <row r="1064" spans="1:11" ht="100.8">
      <c r="A1064" s="3">
        <f t="shared" si="17"/>
        <v>1063</v>
      </c>
      <c r="B1064" s="3" t="s">
        <v>23</v>
      </c>
      <c r="C1064" s="3" t="s">
        <v>189</v>
      </c>
      <c r="D1064" t="s">
        <v>211</v>
      </c>
      <c r="E1064" t="s">
        <v>212</v>
      </c>
      <c r="F1064" s="26" t="s">
        <v>1556</v>
      </c>
      <c r="G1064" s="4" t="s">
        <v>256</v>
      </c>
      <c r="H1064" s="90"/>
      <c r="I1064">
        <v>7.5999999999999998E-2</v>
      </c>
      <c r="J1064" s="27" t="s">
        <v>1610</v>
      </c>
      <c r="K1064" s="9">
        <v>45751</v>
      </c>
    </row>
    <row r="1065" spans="1:11" ht="100.8">
      <c r="A1065" s="3">
        <f t="shared" si="17"/>
        <v>1064</v>
      </c>
      <c r="B1065" s="3" t="s">
        <v>23</v>
      </c>
      <c r="C1065" s="3" t="s">
        <v>189</v>
      </c>
      <c r="D1065" t="s">
        <v>211</v>
      </c>
      <c r="E1065" t="s">
        <v>212</v>
      </c>
      <c r="F1065" s="26" t="s">
        <v>1558</v>
      </c>
      <c r="G1065" s="4" t="s">
        <v>256</v>
      </c>
      <c r="H1065" s="90"/>
      <c r="I1065">
        <v>6.7000000000000004E-2</v>
      </c>
      <c r="J1065" s="27" t="s">
        <v>1611</v>
      </c>
      <c r="K1065" s="9">
        <v>45751</v>
      </c>
    </row>
    <row r="1066" spans="1:11" ht="100.8">
      <c r="A1066" s="3">
        <f t="shared" si="17"/>
        <v>1065</v>
      </c>
      <c r="B1066" s="3" t="s">
        <v>23</v>
      </c>
      <c r="C1066" s="3" t="s">
        <v>189</v>
      </c>
      <c r="D1066" t="s">
        <v>211</v>
      </c>
      <c r="E1066" t="s">
        <v>212</v>
      </c>
      <c r="F1066" s="26" t="s">
        <v>1560</v>
      </c>
      <c r="G1066" s="4" t="s">
        <v>256</v>
      </c>
      <c r="H1066" s="90"/>
      <c r="I1066">
        <v>6.0000000000000001E-3</v>
      </c>
      <c r="J1066" s="27" t="s">
        <v>1612</v>
      </c>
      <c r="K1066" s="9">
        <v>45751</v>
      </c>
    </row>
    <row r="1067" spans="1:11" ht="100.8">
      <c r="A1067" s="3">
        <f t="shared" si="17"/>
        <v>1066</v>
      </c>
      <c r="B1067" s="3" t="s">
        <v>23</v>
      </c>
      <c r="C1067" s="3" t="s">
        <v>189</v>
      </c>
      <c r="D1067" t="s">
        <v>211</v>
      </c>
      <c r="E1067" t="s">
        <v>212</v>
      </c>
      <c r="F1067" s="26" t="s">
        <v>1562</v>
      </c>
      <c r="G1067" s="4" t="s">
        <v>256</v>
      </c>
      <c r="H1067" s="90"/>
      <c r="I1067">
        <v>6.0000000000000001E-3</v>
      </c>
      <c r="J1067" s="27" t="s">
        <v>1613</v>
      </c>
      <c r="K1067" s="9">
        <v>45751</v>
      </c>
    </row>
    <row r="1068" spans="1:11" ht="100.8">
      <c r="A1068" s="3">
        <f t="shared" si="17"/>
        <v>1067</v>
      </c>
      <c r="B1068" s="3" t="s">
        <v>23</v>
      </c>
      <c r="C1068" s="3" t="s">
        <v>189</v>
      </c>
      <c r="D1068" t="s">
        <v>211</v>
      </c>
      <c r="E1068" t="s">
        <v>212</v>
      </c>
      <c r="F1068" s="26" t="s">
        <v>1564</v>
      </c>
      <c r="G1068" s="4" t="s">
        <v>256</v>
      </c>
      <c r="H1068" s="90"/>
      <c r="I1068">
        <v>0</v>
      </c>
      <c r="J1068" s="27" t="s">
        <v>1614</v>
      </c>
      <c r="K1068" s="9">
        <v>45751</v>
      </c>
    </row>
    <row r="1069" spans="1:11" ht="100.8">
      <c r="A1069" s="3">
        <f t="shared" si="17"/>
        <v>1068</v>
      </c>
      <c r="B1069" s="3" t="s">
        <v>23</v>
      </c>
      <c r="C1069" s="3" t="s">
        <v>189</v>
      </c>
      <c r="D1069" t="s">
        <v>211</v>
      </c>
      <c r="E1069" t="s">
        <v>212</v>
      </c>
      <c r="F1069" s="26" t="s">
        <v>1566</v>
      </c>
      <c r="G1069" s="4" t="s">
        <v>256</v>
      </c>
      <c r="H1069" s="90"/>
      <c r="I1069">
        <v>0</v>
      </c>
      <c r="J1069" s="27" t="s">
        <v>1615</v>
      </c>
      <c r="K1069" s="9">
        <v>45751</v>
      </c>
    </row>
    <row r="1070" spans="1:11" ht="100.8">
      <c r="A1070" s="3">
        <f t="shared" si="17"/>
        <v>1069</v>
      </c>
      <c r="B1070" s="3" t="s">
        <v>23</v>
      </c>
      <c r="C1070" s="3" t="s">
        <v>189</v>
      </c>
      <c r="D1070" t="s">
        <v>211</v>
      </c>
      <c r="E1070" t="s">
        <v>212</v>
      </c>
      <c r="F1070" s="26" t="s">
        <v>1568</v>
      </c>
      <c r="G1070" s="4" t="s">
        <v>256</v>
      </c>
      <c r="H1070" s="90"/>
      <c r="I1070">
        <v>0</v>
      </c>
      <c r="J1070" s="27" t="s">
        <v>1616</v>
      </c>
      <c r="K1070" s="9">
        <v>45751</v>
      </c>
    </row>
    <row r="1071" spans="1:11" ht="100.8">
      <c r="A1071" s="3">
        <f t="shared" si="17"/>
        <v>1070</v>
      </c>
      <c r="B1071" s="3" t="s">
        <v>23</v>
      </c>
      <c r="C1071" s="3" t="s">
        <v>189</v>
      </c>
      <c r="D1071" t="s">
        <v>211</v>
      </c>
      <c r="E1071" t="s">
        <v>212</v>
      </c>
      <c r="F1071" s="26" t="s">
        <v>1570</v>
      </c>
      <c r="G1071" s="4" t="s">
        <v>256</v>
      </c>
      <c r="H1071" s="90"/>
      <c r="I1071">
        <v>0</v>
      </c>
      <c r="J1071" s="27" t="s">
        <v>1617</v>
      </c>
      <c r="K1071" s="9">
        <v>45751</v>
      </c>
    </row>
    <row r="1072" spans="1:11">
      <c r="A1072" s="3"/>
      <c r="B1072" s="3"/>
      <c r="C1072" s="3"/>
      <c r="F1072" s="26"/>
      <c r="G1072" s="4"/>
      <c r="H1072" s="90"/>
      <c r="J1072" s="27"/>
      <c r="K1072" s="9"/>
    </row>
    <row r="1073" spans="1:11">
      <c r="A1073" s="3"/>
      <c r="B1073" s="3"/>
      <c r="C1073" s="3"/>
      <c r="F1073" s="26"/>
      <c r="G1073" s="4"/>
      <c r="H1073" s="90"/>
      <c r="J1073" s="27"/>
      <c r="K1073" s="9"/>
    </row>
    <row r="1074" spans="1:11" ht="129.6">
      <c r="A1074" s="3">
        <f t="shared" si="17"/>
        <v>1073</v>
      </c>
      <c r="B1074" s="3" t="s">
        <v>23</v>
      </c>
      <c r="C1074" s="3" t="s">
        <v>189</v>
      </c>
      <c r="D1074" t="s">
        <v>211</v>
      </c>
      <c r="E1074" t="s">
        <v>212</v>
      </c>
      <c r="F1074" s="26" t="s">
        <v>1350</v>
      </c>
      <c r="G1074" s="4" t="s">
        <v>231</v>
      </c>
      <c r="H1074" s="90"/>
      <c r="I1074">
        <v>8757</v>
      </c>
      <c r="J1074" s="27" t="s">
        <v>1572</v>
      </c>
      <c r="K1074" s="9">
        <v>45751</v>
      </c>
    </row>
    <row r="1075" spans="1:11" ht="158.4">
      <c r="A1075" s="3">
        <f t="shared" si="17"/>
        <v>1074</v>
      </c>
      <c r="B1075" s="3" t="s">
        <v>23</v>
      </c>
      <c r="C1075" s="3" t="s">
        <v>189</v>
      </c>
      <c r="D1075" t="s">
        <v>211</v>
      </c>
      <c r="E1075" t="s">
        <v>212</v>
      </c>
      <c r="F1075" s="26" t="s">
        <v>1352</v>
      </c>
      <c r="G1075" s="4" t="s">
        <v>231</v>
      </c>
      <c r="H1075" s="90"/>
      <c r="I1075">
        <v>8180</v>
      </c>
      <c r="J1075" s="27" t="s">
        <v>1573</v>
      </c>
      <c r="K1075" s="9">
        <v>45751</v>
      </c>
    </row>
    <row r="1076" spans="1:11">
      <c r="A1076" s="3"/>
      <c r="B1076" s="3"/>
      <c r="C1076" s="3"/>
      <c r="F1076" s="26"/>
      <c r="G1076" s="4"/>
      <c r="H1076" s="90"/>
      <c r="J1076" s="27"/>
      <c r="K1076" s="9"/>
    </row>
    <row r="1077" spans="1:11">
      <c r="A1077" s="3"/>
      <c r="B1077" s="3"/>
      <c r="C1077" s="3"/>
      <c r="F1077" s="26"/>
      <c r="G1077" s="4"/>
      <c r="H1077" s="90"/>
      <c r="J1077" s="27"/>
      <c r="K1077" s="9"/>
    </row>
    <row r="1078" spans="1:11">
      <c r="A1078" s="3"/>
      <c r="B1078" s="3"/>
      <c r="C1078" s="3"/>
      <c r="F1078" s="26"/>
      <c r="G1078" s="4"/>
      <c r="H1078" s="90"/>
      <c r="J1078" s="27"/>
      <c r="K1078" s="9"/>
    </row>
    <row r="1079" spans="1:11" ht="244.8">
      <c r="A1079" s="3">
        <f t="shared" si="17"/>
        <v>1078</v>
      </c>
      <c r="B1079" s="3" t="s">
        <v>23</v>
      </c>
      <c r="C1079" s="3" t="s">
        <v>189</v>
      </c>
      <c r="D1079" t="s">
        <v>211</v>
      </c>
      <c r="E1079" t="s">
        <v>212</v>
      </c>
      <c r="F1079" s="26" t="s">
        <v>1574</v>
      </c>
      <c r="G1079" s="4" t="s">
        <v>231</v>
      </c>
      <c r="H1079" s="90"/>
      <c r="I1079">
        <v>0</v>
      </c>
      <c r="J1079" s="27" t="s">
        <v>1618</v>
      </c>
      <c r="K1079" s="9">
        <v>45751</v>
      </c>
    </row>
    <row r="1080" spans="1:11">
      <c r="A1080" s="3"/>
      <c r="B1080" s="3"/>
      <c r="C1080" s="3"/>
      <c r="F1080" s="26"/>
      <c r="G1080" s="4"/>
      <c r="H1080" s="90"/>
      <c r="J1080" s="27"/>
      <c r="K1080" s="9"/>
    </row>
    <row r="1081" spans="1:11">
      <c r="A1081" s="3"/>
      <c r="B1081" s="3"/>
      <c r="C1081" s="3"/>
      <c r="F1081" s="26"/>
      <c r="G1081" s="4"/>
      <c r="H1081" s="90"/>
      <c r="J1081" s="27"/>
      <c r="K1081" s="9"/>
    </row>
    <row r="1082" spans="1:11" ht="244.8">
      <c r="A1082" s="3">
        <f t="shared" si="17"/>
        <v>1081</v>
      </c>
      <c r="B1082" s="3" t="s">
        <v>23</v>
      </c>
      <c r="C1082" s="3" t="s">
        <v>189</v>
      </c>
      <c r="D1082" t="s">
        <v>211</v>
      </c>
      <c r="E1082" t="s">
        <v>212</v>
      </c>
      <c r="F1082" s="26" t="s">
        <v>1576</v>
      </c>
      <c r="G1082" s="4" t="s">
        <v>231</v>
      </c>
      <c r="H1082" s="90"/>
      <c r="I1082">
        <v>0</v>
      </c>
      <c r="J1082" s="27" t="s">
        <v>1619</v>
      </c>
      <c r="K1082" s="9">
        <v>45751</v>
      </c>
    </row>
    <row r="1083" spans="1:11">
      <c r="A1083" s="3"/>
      <c r="B1083" s="3"/>
      <c r="C1083" s="3"/>
      <c r="F1083" s="26"/>
      <c r="G1083" s="4"/>
      <c r="H1083" s="90"/>
      <c r="J1083" s="27"/>
      <c r="K1083" s="9"/>
    </row>
    <row r="1084" spans="1:11">
      <c r="A1084" s="3"/>
      <c r="B1084" s="3"/>
      <c r="C1084" s="3"/>
      <c r="F1084" s="26"/>
      <c r="G1084" s="4"/>
      <c r="H1084" s="90"/>
      <c r="J1084" s="27"/>
      <c r="K1084" s="9"/>
    </row>
    <row r="1085" spans="1:11" ht="244.8">
      <c r="A1085" s="3">
        <f t="shared" si="17"/>
        <v>1084</v>
      </c>
      <c r="B1085" s="3" t="s">
        <v>23</v>
      </c>
      <c r="C1085" s="3" t="s">
        <v>189</v>
      </c>
      <c r="D1085" t="s">
        <v>211</v>
      </c>
      <c r="E1085" t="s">
        <v>212</v>
      </c>
      <c r="F1085" s="26" t="s">
        <v>1578</v>
      </c>
      <c r="G1085" s="4" t="s">
        <v>231</v>
      </c>
      <c r="H1085" s="90"/>
      <c r="I1085">
        <v>1538</v>
      </c>
      <c r="J1085" s="27" t="s">
        <v>1620</v>
      </c>
      <c r="K1085" s="9">
        <v>45751</v>
      </c>
    </row>
    <row r="1086" spans="1:11">
      <c r="A1086" s="3"/>
      <c r="B1086" s="3"/>
      <c r="C1086" s="3"/>
      <c r="F1086" s="26"/>
      <c r="G1086" s="4"/>
      <c r="H1086" s="90"/>
      <c r="J1086" s="27"/>
      <c r="K1086" s="9"/>
    </row>
    <row r="1087" spans="1:11">
      <c r="A1087" s="3"/>
      <c r="B1087" s="3"/>
      <c r="C1087" s="3"/>
      <c r="F1087" s="26"/>
      <c r="G1087" s="4"/>
      <c r="H1087" s="90"/>
      <c r="J1087" s="27"/>
      <c r="K1087" s="9"/>
    </row>
    <row r="1088" spans="1:11" ht="244.8">
      <c r="A1088" s="3">
        <f t="shared" si="17"/>
        <v>1087</v>
      </c>
      <c r="B1088" s="3" t="s">
        <v>23</v>
      </c>
      <c r="C1088" s="3" t="s">
        <v>189</v>
      </c>
      <c r="D1088" t="s">
        <v>211</v>
      </c>
      <c r="E1088" t="s">
        <v>212</v>
      </c>
      <c r="F1088" s="26" t="s">
        <v>1580</v>
      </c>
      <c r="G1088" s="4" t="s">
        <v>231</v>
      </c>
      <c r="H1088" s="90"/>
      <c r="I1088">
        <v>1153</v>
      </c>
      <c r="J1088" s="27" t="s">
        <v>1621</v>
      </c>
      <c r="K1088" s="9">
        <v>45751</v>
      </c>
    </row>
    <row r="1089" spans="1:11">
      <c r="A1089" s="3"/>
      <c r="B1089" s="3"/>
      <c r="C1089" s="3"/>
      <c r="F1089" s="26"/>
      <c r="G1089" s="4"/>
      <c r="H1089" s="90"/>
      <c r="J1089" s="27"/>
      <c r="K1089" s="9"/>
    </row>
    <row r="1090" spans="1:11">
      <c r="A1090" s="3"/>
      <c r="B1090" s="3"/>
      <c r="C1090" s="3"/>
      <c r="F1090" s="26"/>
      <c r="G1090" s="4"/>
      <c r="H1090" s="90"/>
      <c r="J1090" s="27"/>
      <c r="K1090" s="9"/>
    </row>
    <row r="1091" spans="1:11" ht="244.8">
      <c r="A1091" s="3">
        <f t="shared" si="17"/>
        <v>1090</v>
      </c>
      <c r="B1091" s="3" t="s">
        <v>23</v>
      </c>
      <c r="C1091" s="3" t="s">
        <v>189</v>
      </c>
      <c r="D1091" t="s">
        <v>211</v>
      </c>
      <c r="E1091" t="s">
        <v>212</v>
      </c>
      <c r="F1091" s="26" t="s">
        <v>1582</v>
      </c>
      <c r="G1091" s="4" t="s">
        <v>231</v>
      </c>
      <c r="H1091" s="90"/>
      <c r="I1091">
        <v>27973</v>
      </c>
      <c r="J1091" s="27" t="s">
        <v>1622</v>
      </c>
      <c r="K1091" s="9">
        <v>45751</v>
      </c>
    </row>
    <row r="1092" spans="1:11">
      <c r="A1092" s="3"/>
      <c r="B1092" s="3"/>
      <c r="C1092" s="3"/>
      <c r="F1092" s="26"/>
      <c r="G1092" s="4"/>
      <c r="H1092" s="90"/>
      <c r="J1092" s="27"/>
      <c r="K1092" s="9"/>
    </row>
    <row r="1093" spans="1:11">
      <c r="A1093" s="3"/>
      <c r="B1093" s="3"/>
      <c r="C1093" s="3"/>
      <c r="F1093" s="26"/>
      <c r="G1093" s="4"/>
      <c r="H1093" s="90"/>
      <c r="J1093" s="27"/>
      <c r="K1093" s="9"/>
    </row>
    <row r="1094" spans="1:11" ht="244.8">
      <c r="A1094" s="3">
        <f t="shared" si="17"/>
        <v>1093</v>
      </c>
      <c r="B1094" s="3" t="s">
        <v>23</v>
      </c>
      <c r="C1094" s="3" t="s">
        <v>189</v>
      </c>
      <c r="D1094" t="s">
        <v>211</v>
      </c>
      <c r="E1094" t="s">
        <v>212</v>
      </c>
      <c r="F1094" s="26" t="s">
        <v>1584</v>
      </c>
      <c r="G1094" s="4" t="s">
        <v>231</v>
      </c>
      <c r="H1094" s="90"/>
      <c r="I1094">
        <v>23969</v>
      </c>
      <c r="J1094" s="27" t="s">
        <v>1623</v>
      </c>
      <c r="K1094" s="9">
        <v>45751</v>
      </c>
    </row>
    <row r="1095" spans="1:11">
      <c r="A1095" s="3"/>
      <c r="B1095" s="3"/>
      <c r="C1095" s="3"/>
      <c r="F1095" s="26"/>
      <c r="G1095" s="4"/>
      <c r="H1095" s="90"/>
      <c r="J1095" s="27"/>
      <c r="K1095" s="9"/>
    </row>
    <row r="1096" spans="1:11">
      <c r="A1096" s="3"/>
      <c r="B1096" s="3"/>
      <c r="C1096" s="3"/>
      <c r="F1096" s="26"/>
      <c r="G1096" s="4"/>
      <c r="H1096" s="90"/>
      <c r="J1096" s="27"/>
      <c r="K1096" s="9"/>
    </row>
    <row r="1097" spans="1:11" ht="244.8">
      <c r="A1097" s="3">
        <f t="shared" ref="A1097:A1157" si="18">ROW()-1</f>
        <v>1096</v>
      </c>
      <c r="B1097" s="3" t="s">
        <v>23</v>
      </c>
      <c r="C1097" s="3" t="s">
        <v>189</v>
      </c>
      <c r="D1097" t="s">
        <v>211</v>
      </c>
      <c r="E1097" t="s">
        <v>212</v>
      </c>
      <c r="F1097" s="26" t="s">
        <v>1586</v>
      </c>
      <c r="G1097" s="4" t="s">
        <v>231</v>
      </c>
      <c r="H1097" s="90"/>
      <c r="I1097">
        <v>187941</v>
      </c>
      <c r="J1097" s="27" t="s">
        <v>1624</v>
      </c>
      <c r="K1097" s="9">
        <v>45751</v>
      </c>
    </row>
    <row r="1098" spans="1:11">
      <c r="A1098" s="3"/>
      <c r="B1098" s="3"/>
      <c r="C1098" s="3"/>
      <c r="F1098" s="26"/>
      <c r="G1098" s="4"/>
      <c r="H1098" s="90"/>
      <c r="J1098" s="27"/>
      <c r="K1098" s="9"/>
    </row>
    <row r="1099" spans="1:11">
      <c r="A1099" s="3"/>
      <c r="B1099" s="3"/>
      <c r="C1099" s="3"/>
      <c r="F1099" s="26"/>
      <c r="G1099" s="4"/>
      <c r="H1099" s="90"/>
      <c r="J1099" s="27"/>
      <c r="K1099" s="9"/>
    </row>
    <row r="1100" spans="1:11" ht="187.2">
      <c r="A1100" s="3">
        <f t="shared" si="18"/>
        <v>1099</v>
      </c>
      <c r="B1100" s="3" t="s">
        <v>23</v>
      </c>
      <c r="C1100" s="3" t="s">
        <v>189</v>
      </c>
      <c r="D1100" t="s">
        <v>211</v>
      </c>
      <c r="E1100" t="s">
        <v>212</v>
      </c>
      <c r="F1100" s="26" t="s">
        <v>1588</v>
      </c>
      <c r="G1100" s="4" t="s">
        <v>231</v>
      </c>
      <c r="H1100" s="90"/>
      <c r="I1100">
        <v>182780</v>
      </c>
      <c r="J1100" s="27" t="s">
        <v>1625</v>
      </c>
      <c r="K1100" s="9">
        <v>45751</v>
      </c>
    </row>
    <row r="1101" spans="1:11">
      <c r="A1101" s="3"/>
      <c r="B1101" s="3"/>
      <c r="C1101" s="3"/>
      <c r="F1101" s="26"/>
      <c r="G1101" s="4"/>
      <c r="H1101" s="90"/>
      <c r="J1101" s="27"/>
      <c r="K1101" s="9"/>
    </row>
    <row r="1102" spans="1:11">
      <c r="A1102" s="3"/>
      <c r="B1102" s="3"/>
      <c r="C1102" s="3"/>
      <c r="F1102" s="26"/>
      <c r="G1102" s="4"/>
      <c r="H1102" s="90"/>
      <c r="J1102" s="27"/>
      <c r="K1102" s="9"/>
    </row>
    <row r="1103" spans="1:11">
      <c r="A1103" s="3"/>
      <c r="B1103" s="3"/>
      <c r="C1103" s="3"/>
      <c r="F1103" s="26"/>
      <c r="G1103" s="4"/>
      <c r="H1103" s="90"/>
      <c r="J1103" s="27"/>
      <c r="K1103" s="9"/>
    </row>
    <row r="1104" spans="1:11">
      <c r="A1104" s="3"/>
      <c r="B1104" s="3"/>
      <c r="C1104" s="3"/>
      <c r="F1104" s="26"/>
      <c r="G1104" s="4"/>
      <c r="H1104" s="90"/>
      <c r="J1104" s="27"/>
      <c r="K1104" s="9"/>
    </row>
    <row r="1105" spans="1:11">
      <c r="A1105" s="3"/>
      <c r="B1105" s="3"/>
      <c r="C1105" s="3"/>
      <c r="F1105" s="26"/>
      <c r="G1105" s="4"/>
      <c r="H1105" s="90"/>
      <c r="J1105" s="27"/>
      <c r="K1105" s="9"/>
    </row>
    <row r="1106" spans="1:11">
      <c r="A1106" s="3"/>
      <c r="B1106" s="3"/>
      <c r="C1106" s="3"/>
      <c r="F1106" s="26"/>
      <c r="G1106" s="4"/>
      <c r="H1106" s="90"/>
      <c r="J1106" s="27"/>
      <c r="K1106" s="9"/>
    </row>
    <row r="1107" spans="1:11">
      <c r="A1107" s="3"/>
      <c r="B1107" s="3"/>
      <c r="C1107" s="3"/>
      <c r="F1107" s="26"/>
      <c r="G1107" s="4"/>
      <c r="H1107" s="90"/>
      <c r="J1107" s="27"/>
      <c r="K1107" s="9"/>
    </row>
    <row r="1108" spans="1:11">
      <c r="A1108" s="3"/>
      <c r="B1108" s="3"/>
      <c r="C1108" s="3"/>
      <c r="F1108" s="26"/>
      <c r="G1108" s="4"/>
      <c r="H1108" s="90"/>
      <c r="J1108" s="27"/>
      <c r="K1108" s="9"/>
    </row>
    <row r="1109" spans="1:11">
      <c r="A1109" s="3"/>
      <c r="B1109" s="3"/>
      <c r="C1109" s="3"/>
      <c r="F1109" s="26"/>
      <c r="G1109" s="4"/>
      <c r="H1109" s="90"/>
      <c r="J1109" s="27"/>
      <c r="K1109" s="9"/>
    </row>
    <row r="1110" spans="1:11">
      <c r="A1110" s="3"/>
      <c r="B1110" s="3"/>
      <c r="C1110" s="3"/>
      <c r="F1110" s="26"/>
      <c r="G1110" s="4"/>
      <c r="H1110" s="90"/>
      <c r="J1110" s="27"/>
      <c r="K1110" s="9"/>
    </row>
    <row r="1111" spans="1:11">
      <c r="A1111" s="3"/>
      <c r="B1111" s="3"/>
      <c r="C1111" s="3"/>
      <c r="F1111" s="26"/>
      <c r="G1111" s="4"/>
      <c r="H1111" s="90"/>
      <c r="J1111" s="27"/>
      <c r="K1111" s="9"/>
    </row>
    <row r="1112" spans="1:11">
      <c r="A1112" s="3"/>
      <c r="B1112" s="3"/>
      <c r="C1112" s="3"/>
      <c r="F1112" s="26"/>
      <c r="G1112" s="4"/>
      <c r="H1112" s="90"/>
      <c r="J1112" s="27"/>
      <c r="K1112" s="9"/>
    </row>
    <row r="1113" spans="1:11">
      <c r="A1113" s="3"/>
      <c r="B1113" s="3"/>
      <c r="C1113" s="3"/>
      <c r="F1113" s="26"/>
      <c r="G1113" s="4"/>
      <c r="H1113" s="90"/>
      <c r="J1113" s="27"/>
      <c r="K1113" s="9"/>
    </row>
    <row r="1114" spans="1:11">
      <c r="A1114" s="3"/>
      <c r="B1114" s="3"/>
      <c r="C1114" s="3"/>
      <c r="F1114" s="26"/>
      <c r="G1114" s="4"/>
      <c r="H1114" s="90"/>
      <c r="J1114" s="27"/>
      <c r="K1114" s="9"/>
    </row>
    <row r="1115" spans="1:11">
      <c r="A1115" s="3"/>
      <c r="B1115" s="3"/>
      <c r="C1115" s="3"/>
      <c r="F1115" s="26"/>
      <c r="G1115" s="4"/>
      <c r="H1115" s="90"/>
      <c r="J1115" s="27"/>
      <c r="K1115" s="9"/>
    </row>
    <row r="1116" spans="1:11">
      <c r="A1116" s="3"/>
      <c r="B1116" s="3"/>
      <c r="C1116" s="3"/>
      <c r="F1116" s="26"/>
      <c r="G1116" s="4"/>
      <c r="H1116" s="90"/>
      <c r="J1116" s="27"/>
      <c r="K1116" s="9"/>
    </row>
    <row r="1117" spans="1:11">
      <c r="A1117" s="3"/>
      <c r="B1117" s="3"/>
      <c r="C1117" s="3"/>
      <c r="F1117" s="26"/>
      <c r="G1117" s="4"/>
      <c r="H1117" s="90"/>
      <c r="J1117" s="27"/>
      <c r="K1117" s="9"/>
    </row>
    <row r="1118" spans="1:11">
      <c r="A1118" s="3"/>
      <c r="B1118" s="3"/>
      <c r="C1118" s="3"/>
      <c r="F1118" s="26"/>
      <c r="G1118" s="4"/>
      <c r="H1118" s="90"/>
      <c r="J1118" s="27"/>
      <c r="K1118" s="9"/>
    </row>
    <row r="1119" spans="1:11">
      <c r="A1119" s="3"/>
      <c r="B1119" s="3"/>
      <c r="C1119" s="3"/>
      <c r="F1119" s="26"/>
      <c r="G1119" s="4"/>
      <c r="H1119" s="90"/>
      <c r="J1119" s="27"/>
      <c r="K1119" s="9"/>
    </row>
    <row r="1120" spans="1:11">
      <c r="A1120" s="3"/>
      <c r="B1120" s="3"/>
      <c r="C1120" s="3"/>
      <c r="F1120" s="26"/>
      <c r="G1120" s="4"/>
      <c r="H1120" s="90"/>
      <c r="J1120" s="27"/>
      <c r="K1120" s="9"/>
    </row>
    <row r="1121" spans="1:11">
      <c r="A1121" s="3"/>
      <c r="B1121" s="3"/>
      <c r="C1121" s="3"/>
      <c r="F1121" s="26"/>
      <c r="G1121" s="4"/>
      <c r="H1121" s="90"/>
      <c r="J1121" s="27"/>
      <c r="K1121" s="9"/>
    </row>
    <row r="1122" spans="1:11">
      <c r="A1122" s="3"/>
      <c r="B1122" s="3"/>
      <c r="C1122" s="3"/>
      <c r="F1122" s="26"/>
      <c r="G1122" s="4"/>
      <c r="H1122" s="90"/>
      <c r="J1122" s="27"/>
      <c r="K1122" s="9"/>
    </row>
    <row r="1123" spans="1:11">
      <c r="A1123" s="3"/>
      <c r="B1123" s="3"/>
      <c r="C1123" s="3"/>
      <c r="F1123" s="26"/>
      <c r="G1123" s="4"/>
      <c r="H1123" s="90"/>
      <c r="J1123" s="27"/>
      <c r="K1123" s="9"/>
    </row>
    <row r="1124" spans="1:11">
      <c r="A1124" s="3"/>
      <c r="B1124" s="3"/>
      <c r="C1124" s="3"/>
      <c r="F1124" s="26"/>
      <c r="G1124" s="4"/>
      <c r="H1124" s="90"/>
      <c r="J1124" s="27"/>
      <c r="K1124" s="9"/>
    </row>
    <row r="1125" spans="1:11">
      <c r="A1125" s="3"/>
      <c r="B1125" s="3"/>
      <c r="C1125" s="3"/>
      <c r="F1125" s="26"/>
      <c r="G1125" s="4"/>
      <c r="H1125" s="90"/>
      <c r="J1125" s="27"/>
      <c r="K1125" s="9"/>
    </row>
    <row r="1126" spans="1:11">
      <c r="A1126" s="3"/>
      <c r="B1126" s="3"/>
      <c r="C1126" s="3"/>
      <c r="F1126" s="26"/>
      <c r="G1126" s="4"/>
      <c r="H1126" s="90"/>
      <c r="J1126" s="27"/>
      <c r="K1126" s="9"/>
    </row>
    <row r="1127" spans="1:11">
      <c r="A1127" s="3"/>
      <c r="B1127" s="3"/>
      <c r="C1127" s="3"/>
      <c r="F1127" s="26"/>
      <c r="G1127" s="4"/>
      <c r="H1127" s="90"/>
      <c r="J1127" s="27"/>
      <c r="K1127" s="9"/>
    </row>
    <row r="1128" spans="1:11">
      <c r="A1128" s="3"/>
      <c r="B1128" s="3"/>
      <c r="C1128" s="3"/>
      <c r="F1128" s="26"/>
      <c r="G1128" s="4"/>
      <c r="H1128" s="90"/>
      <c r="J1128" s="27"/>
      <c r="K1128" s="9"/>
    </row>
    <row r="1129" spans="1:11">
      <c r="A1129" s="3"/>
      <c r="B1129" s="3"/>
      <c r="C1129" s="3"/>
      <c r="F1129" s="26"/>
      <c r="G1129" s="4"/>
      <c r="H1129" s="90"/>
      <c r="J1129" s="27"/>
      <c r="K1129" s="9"/>
    </row>
    <row r="1130" spans="1:11">
      <c r="A1130" s="3"/>
      <c r="B1130" s="3"/>
      <c r="C1130" s="3"/>
      <c r="F1130" s="26"/>
      <c r="G1130" s="4"/>
      <c r="H1130" s="90"/>
      <c r="J1130" s="27"/>
      <c r="K1130" s="9"/>
    </row>
    <row r="1131" spans="1:11">
      <c r="A1131" s="3"/>
      <c r="B1131" s="3"/>
      <c r="C1131" s="3"/>
      <c r="F1131" s="26"/>
      <c r="G1131" s="4"/>
      <c r="H1131" s="90"/>
      <c r="J1131" s="27"/>
      <c r="K1131" s="9"/>
    </row>
    <row r="1132" spans="1:11">
      <c r="A1132" s="3"/>
      <c r="B1132" s="3"/>
      <c r="C1132" s="3"/>
      <c r="F1132" s="26"/>
      <c r="G1132" s="4"/>
      <c r="H1132" s="90"/>
      <c r="J1132" s="27"/>
      <c r="K1132" s="9"/>
    </row>
    <row r="1133" spans="1:11">
      <c r="A1133" s="3"/>
      <c r="B1133" s="3"/>
      <c r="C1133" s="3"/>
      <c r="F1133" s="26"/>
      <c r="G1133" s="4"/>
      <c r="H1133" s="90"/>
      <c r="J1133" s="27"/>
      <c r="K1133" s="9"/>
    </row>
    <row r="1134" spans="1:11">
      <c r="A1134" s="3"/>
      <c r="B1134" s="3"/>
      <c r="C1134" s="3"/>
      <c r="F1134" s="26"/>
      <c r="G1134" s="4"/>
      <c r="H1134" s="90"/>
      <c r="J1134" s="27"/>
      <c r="K1134" s="9"/>
    </row>
    <row r="1135" spans="1:11">
      <c r="A1135" s="3"/>
      <c r="B1135" s="3"/>
      <c r="C1135" s="3"/>
      <c r="F1135" s="26"/>
      <c r="G1135" s="4"/>
      <c r="H1135" s="90"/>
      <c r="J1135" s="27"/>
      <c r="K1135" s="9"/>
    </row>
    <row r="1136" spans="1:11">
      <c r="A1136" s="3"/>
      <c r="B1136" s="3"/>
      <c r="C1136" s="3"/>
      <c r="F1136" s="26"/>
      <c r="G1136" s="4"/>
      <c r="H1136" s="90"/>
      <c r="J1136" s="27"/>
      <c r="K1136" s="9"/>
    </row>
    <row r="1137" spans="1:11">
      <c r="A1137" s="3"/>
      <c r="B1137" s="3"/>
      <c r="C1137" s="3"/>
      <c r="F1137" s="26"/>
      <c r="G1137" s="4"/>
      <c r="H1137" s="90"/>
      <c r="J1137" s="27"/>
      <c r="K1137" s="9"/>
    </row>
    <row r="1138" spans="1:11">
      <c r="A1138" s="3"/>
      <c r="B1138" s="3"/>
      <c r="C1138" s="3"/>
      <c r="F1138" s="26"/>
      <c r="G1138" s="4"/>
      <c r="H1138" s="90"/>
      <c r="J1138" s="27"/>
      <c r="K1138" s="9"/>
    </row>
    <row r="1139" spans="1:11" ht="100.8">
      <c r="A1139" s="3">
        <f t="shared" si="18"/>
        <v>1138</v>
      </c>
      <c r="B1139" s="3" t="s">
        <v>23</v>
      </c>
      <c r="C1139" s="3" t="s">
        <v>189</v>
      </c>
      <c r="D1139" t="s">
        <v>211</v>
      </c>
      <c r="E1139" t="s">
        <v>212</v>
      </c>
      <c r="F1139" s="26" t="s">
        <v>1590</v>
      </c>
      <c r="G1139" s="4" t="s">
        <v>231</v>
      </c>
      <c r="H1139" s="90"/>
      <c r="I1139">
        <v>0</v>
      </c>
      <c r="J1139" s="27" t="s">
        <v>1591</v>
      </c>
      <c r="K1139" s="9">
        <v>45751</v>
      </c>
    </row>
    <row r="1140" spans="1:11">
      <c r="A1140" s="3"/>
      <c r="B1140" s="3"/>
      <c r="C1140" s="3"/>
      <c r="F1140" s="26"/>
      <c r="G1140" s="4"/>
      <c r="H1140" s="90"/>
      <c r="J1140" s="27"/>
      <c r="K1140" s="9"/>
    </row>
    <row r="1141" spans="1:11">
      <c r="A1141" s="3"/>
      <c r="B1141" s="3"/>
      <c r="C1141" s="3"/>
      <c r="F1141" s="26"/>
      <c r="G1141" s="4"/>
      <c r="H1141" s="90"/>
      <c r="J1141" s="27"/>
      <c r="K1141" s="9"/>
    </row>
    <row r="1142" spans="1:11" ht="100.8">
      <c r="A1142" s="3">
        <f t="shared" si="18"/>
        <v>1141</v>
      </c>
      <c r="B1142" s="3" t="s">
        <v>23</v>
      </c>
      <c r="C1142" s="3" t="s">
        <v>189</v>
      </c>
      <c r="D1142" t="s">
        <v>211</v>
      </c>
      <c r="E1142" t="s">
        <v>212</v>
      </c>
      <c r="F1142" s="26" t="s">
        <v>1592</v>
      </c>
      <c r="G1142" s="4" t="s">
        <v>231</v>
      </c>
      <c r="H1142" s="90"/>
      <c r="I1142">
        <v>0</v>
      </c>
      <c r="J1142" s="27" t="s">
        <v>1593</v>
      </c>
      <c r="K1142" s="9">
        <v>45751</v>
      </c>
    </row>
    <row r="1143" spans="1:11">
      <c r="A1143" s="3"/>
      <c r="B1143" s="3"/>
      <c r="C1143" s="3"/>
      <c r="F1143" s="26"/>
      <c r="G1143" s="4"/>
      <c r="H1143" s="90"/>
      <c r="J1143" s="27"/>
      <c r="K1143" s="9"/>
    </row>
    <row r="1144" spans="1:11">
      <c r="A1144" s="3"/>
      <c r="B1144" s="3"/>
      <c r="C1144" s="3"/>
      <c r="F1144" s="26"/>
      <c r="G1144" s="4"/>
      <c r="H1144" s="90"/>
      <c r="J1144" s="27"/>
      <c r="K1144" s="9"/>
    </row>
    <row r="1145" spans="1:11" ht="100.8">
      <c r="A1145" s="3">
        <f t="shared" si="18"/>
        <v>1144</v>
      </c>
      <c r="B1145" s="3" t="s">
        <v>23</v>
      </c>
      <c r="C1145" s="3" t="s">
        <v>189</v>
      </c>
      <c r="D1145" t="s">
        <v>211</v>
      </c>
      <c r="E1145" t="s">
        <v>212</v>
      </c>
      <c r="F1145" s="26" t="s">
        <v>1594</v>
      </c>
      <c r="G1145" s="4" t="s">
        <v>231</v>
      </c>
      <c r="H1145" s="90"/>
      <c r="I1145">
        <v>48</v>
      </c>
      <c r="J1145" s="27" t="s">
        <v>1595</v>
      </c>
      <c r="K1145" s="9">
        <v>45751</v>
      </c>
    </row>
    <row r="1146" spans="1:11">
      <c r="A1146" s="3"/>
      <c r="B1146" s="3"/>
      <c r="C1146" s="3"/>
      <c r="F1146" s="26"/>
      <c r="G1146" s="4"/>
      <c r="H1146" s="90"/>
      <c r="J1146" s="27"/>
      <c r="K1146" s="9"/>
    </row>
    <row r="1147" spans="1:11">
      <c r="A1147" s="3"/>
      <c r="B1147" s="3"/>
      <c r="C1147" s="3"/>
      <c r="F1147" s="26"/>
      <c r="G1147" s="4"/>
      <c r="H1147" s="90"/>
      <c r="J1147" s="27"/>
      <c r="K1147" s="9"/>
    </row>
    <row r="1148" spans="1:11" ht="100.8">
      <c r="A1148" s="3">
        <f t="shared" si="18"/>
        <v>1147</v>
      </c>
      <c r="B1148" s="3" t="s">
        <v>23</v>
      </c>
      <c r="C1148" s="3" t="s">
        <v>189</v>
      </c>
      <c r="D1148" t="s">
        <v>211</v>
      </c>
      <c r="E1148" t="s">
        <v>212</v>
      </c>
      <c r="F1148" s="26" t="s">
        <v>1596</v>
      </c>
      <c r="G1148" s="4" t="s">
        <v>231</v>
      </c>
      <c r="H1148" s="90"/>
      <c r="I1148">
        <v>36</v>
      </c>
      <c r="J1148" s="27" t="s">
        <v>1597</v>
      </c>
      <c r="K1148" s="9">
        <v>45751</v>
      </c>
    </row>
    <row r="1149" spans="1:11">
      <c r="A1149" s="3"/>
      <c r="B1149" s="3"/>
      <c r="C1149" s="3"/>
      <c r="F1149" s="26"/>
      <c r="G1149" s="4"/>
      <c r="H1149" s="90"/>
      <c r="J1149" s="27"/>
      <c r="K1149" s="9"/>
    </row>
    <row r="1150" spans="1:11">
      <c r="A1150" s="3"/>
      <c r="B1150" s="3"/>
      <c r="C1150" s="3"/>
      <c r="F1150" s="26"/>
      <c r="G1150" s="4"/>
      <c r="H1150" s="90"/>
      <c r="J1150" s="27"/>
      <c r="K1150" s="9"/>
    </row>
    <row r="1151" spans="1:11" ht="100.8">
      <c r="A1151" s="3">
        <f t="shared" si="18"/>
        <v>1150</v>
      </c>
      <c r="B1151" s="3" t="s">
        <v>23</v>
      </c>
      <c r="C1151" s="3" t="s">
        <v>189</v>
      </c>
      <c r="D1151" t="s">
        <v>211</v>
      </c>
      <c r="E1151" t="s">
        <v>212</v>
      </c>
      <c r="F1151" s="26" t="s">
        <v>1598</v>
      </c>
      <c r="G1151" s="4" t="s">
        <v>231</v>
      </c>
      <c r="H1151" s="90"/>
      <c r="I1151">
        <v>219</v>
      </c>
      <c r="J1151" s="27" t="s">
        <v>1626</v>
      </c>
      <c r="K1151" s="9">
        <v>45751</v>
      </c>
    </row>
    <row r="1152" spans="1:11">
      <c r="A1152" s="3"/>
      <c r="B1152" s="3"/>
      <c r="C1152" s="3"/>
      <c r="F1152" s="26"/>
      <c r="G1152" s="4"/>
      <c r="H1152" s="90"/>
      <c r="J1152" s="27"/>
      <c r="K1152" s="9"/>
    </row>
    <row r="1153" spans="1:11">
      <c r="A1153" s="3"/>
      <c r="B1153" s="3"/>
      <c r="C1153" s="3"/>
      <c r="F1153" s="26"/>
      <c r="G1153" s="4"/>
      <c r="H1153" s="90"/>
      <c r="J1153" s="27"/>
      <c r="K1153" s="9"/>
    </row>
    <row r="1154" spans="1:11" ht="100.8">
      <c r="A1154" s="3">
        <f t="shared" si="18"/>
        <v>1153</v>
      </c>
      <c r="B1154" s="3" t="s">
        <v>23</v>
      </c>
      <c r="C1154" s="3" t="s">
        <v>189</v>
      </c>
      <c r="D1154" t="s">
        <v>211</v>
      </c>
      <c r="E1154" t="s">
        <v>212</v>
      </c>
      <c r="F1154" s="26" t="s">
        <v>1600</v>
      </c>
      <c r="G1154" s="4" t="s">
        <v>231</v>
      </c>
      <c r="H1154" s="90"/>
      <c r="I1154">
        <v>212</v>
      </c>
      <c r="J1154" s="27" t="s">
        <v>1601</v>
      </c>
      <c r="K1154" s="9">
        <v>45751</v>
      </c>
    </row>
    <row r="1155" spans="1:11">
      <c r="A1155" s="3"/>
      <c r="B1155" s="3"/>
      <c r="C1155" s="3"/>
      <c r="F1155" s="26"/>
      <c r="G1155" s="4"/>
      <c r="H1155" s="90"/>
      <c r="J1155" s="27"/>
      <c r="K1155" s="9"/>
    </row>
    <row r="1156" spans="1:11">
      <c r="A1156" s="3"/>
      <c r="B1156" s="3"/>
      <c r="C1156" s="3"/>
      <c r="F1156" s="26"/>
      <c r="G1156" s="4"/>
      <c r="H1156" s="90"/>
      <c r="J1156" s="27"/>
      <c r="K1156" s="9"/>
    </row>
    <row r="1157" spans="1:11" ht="100.8">
      <c r="A1157" s="3">
        <f t="shared" si="18"/>
        <v>1156</v>
      </c>
      <c r="B1157" s="3" t="s">
        <v>23</v>
      </c>
      <c r="C1157" s="3" t="s">
        <v>189</v>
      </c>
      <c r="D1157" t="s">
        <v>211</v>
      </c>
      <c r="E1157" t="s">
        <v>212</v>
      </c>
      <c r="F1157" s="26" t="s">
        <v>1602</v>
      </c>
      <c r="G1157" s="4" t="s">
        <v>231</v>
      </c>
      <c r="H1157" s="90"/>
      <c r="I1157">
        <v>279</v>
      </c>
      <c r="J1157" s="27" t="s">
        <v>1603</v>
      </c>
      <c r="K1157" s="9">
        <v>45751</v>
      </c>
    </row>
    <row r="1158" spans="1:11">
      <c r="A1158" s="3"/>
      <c r="B1158" s="3"/>
      <c r="C1158" s="3"/>
      <c r="F1158" s="26"/>
      <c r="G1158" s="4"/>
      <c r="H1158" s="90"/>
      <c r="J1158" s="27"/>
      <c r="K1158" s="9"/>
    </row>
    <row r="1159" spans="1:11">
      <c r="A1159" s="3"/>
      <c r="B1159" s="3"/>
      <c r="C1159" s="3"/>
      <c r="F1159" s="26"/>
      <c r="G1159" s="4"/>
      <c r="H1159" s="90"/>
      <c r="J1159" s="27"/>
      <c r="K1159" s="9"/>
    </row>
    <row r="1160" spans="1:11" ht="100.8">
      <c r="A1160" s="3">
        <f t="shared" ref="A1160" si="19">ROW()-1</f>
        <v>1159</v>
      </c>
      <c r="B1160" s="3" t="s">
        <v>23</v>
      </c>
      <c r="C1160" s="3" t="s">
        <v>189</v>
      </c>
      <c r="D1160" t="s">
        <v>211</v>
      </c>
      <c r="E1160" t="s">
        <v>212</v>
      </c>
      <c r="F1160" s="26" t="s">
        <v>1604</v>
      </c>
      <c r="G1160" s="4" t="s">
        <v>231</v>
      </c>
      <c r="H1160" s="90"/>
      <c r="I1160">
        <v>277</v>
      </c>
      <c r="J1160" s="27" t="s">
        <v>1605</v>
      </c>
      <c r="K1160" s="9">
        <v>45751</v>
      </c>
    </row>
    <row r="1161" spans="1:11">
      <c r="A1161" s="3"/>
      <c r="B1161" s="3"/>
      <c r="C1161" s="3"/>
      <c r="F1161" s="26"/>
      <c r="G1161" s="4"/>
      <c r="H1161" s="90"/>
      <c r="J1161" s="27"/>
      <c r="K1161" s="9"/>
    </row>
    <row r="1162" spans="1:11">
      <c r="A1162" s="3"/>
      <c r="B1162" s="3"/>
      <c r="C1162" s="3"/>
      <c r="F1162" s="26"/>
      <c r="G1162" s="4"/>
      <c r="H1162" s="90"/>
      <c r="J1162" s="27"/>
      <c r="K1162" s="9"/>
    </row>
    <row r="1163" spans="1:11">
      <c r="A1163" s="3"/>
      <c r="B1163" s="3"/>
      <c r="C1163" s="3"/>
      <c r="F1163" s="26"/>
      <c r="G1163" s="4"/>
      <c r="H1163" s="90"/>
      <c r="J1163" s="27"/>
      <c r="K1163" s="9"/>
    </row>
    <row r="1164" spans="1:11">
      <c r="A1164" s="3"/>
      <c r="B1164" s="3"/>
      <c r="C1164" s="3"/>
      <c r="F1164" s="26"/>
      <c r="G1164" s="4"/>
      <c r="H1164" s="90"/>
      <c r="J1164" s="27"/>
      <c r="K1164" s="9"/>
    </row>
    <row r="1165" spans="1:11">
      <c r="A1165" s="3"/>
      <c r="B1165" s="3"/>
      <c r="C1165" s="3"/>
      <c r="F1165" s="26"/>
      <c r="G1165" s="4"/>
      <c r="H1165" s="90"/>
      <c r="J1165" s="27"/>
      <c r="K1165" s="9"/>
    </row>
    <row r="1166" spans="1:11">
      <c r="A1166" s="3"/>
      <c r="B1166" s="3"/>
      <c r="C1166" s="3"/>
      <c r="F1166" s="26"/>
      <c r="G1166" s="4"/>
      <c r="H1166" s="90"/>
      <c r="J1166" s="27"/>
      <c r="K1166" s="9"/>
    </row>
    <row r="1167" spans="1:11">
      <c r="A1167" s="3"/>
      <c r="B1167" s="3"/>
      <c r="C1167" s="3"/>
      <c r="F1167" s="26"/>
      <c r="G1167" s="4"/>
      <c r="H1167" s="90"/>
      <c r="J1167" s="27"/>
      <c r="K1167" s="9"/>
    </row>
    <row r="1168" spans="1:11">
      <c r="A1168" s="3"/>
      <c r="B1168" s="3"/>
      <c r="C1168" s="3"/>
      <c r="F1168" s="26"/>
      <c r="G1168" s="4"/>
      <c r="H1168" s="90"/>
      <c r="J1168" s="27"/>
      <c r="K1168" s="9"/>
    </row>
    <row r="1169" spans="1:11">
      <c r="A1169" s="3"/>
      <c r="B1169" s="3"/>
      <c r="C1169" s="3"/>
      <c r="F1169" s="26"/>
      <c r="G1169" s="4"/>
      <c r="H1169" s="90"/>
      <c r="J1169" s="27"/>
      <c r="K1169" s="9"/>
    </row>
    <row r="1170" spans="1:11">
      <c r="A1170" s="3"/>
      <c r="B1170" s="3"/>
      <c r="C1170" s="3"/>
      <c r="F1170" s="26"/>
      <c r="G1170" s="4"/>
      <c r="H1170" s="90"/>
      <c r="J1170" s="27"/>
      <c r="K1170" s="9"/>
    </row>
    <row r="1171" spans="1:11">
      <c r="A1171" s="3"/>
      <c r="B1171" s="3"/>
      <c r="C1171" s="3"/>
      <c r="F1171" s="26"/>
      <c r="G1171" s="4"/>
      <c r="H1171" s="90"/>
      <c r="J1171" s="27"/>
      <c r="K1171" s="9"/>
    </row>
    <row r="1172" spans="1:11">
      <c r="A1172" s="3"/>
      <c r="B1172" s="3"/>
      <c r="C1172" s="3"/>
      <c r="F1172" s="26"/>
      <c r="G1172" s="4"/>
      <c r="H1172" s="90"/>
      <c r="J1172" s="27"/>
      <c r="K1172" s="9"/>
    </row>
    <row r="1173" spans="1:11">
      <c r="A1173" s="3"/>
      <c r="B1173" s="3"/>
      <c r="C1173" s="3"/>
      <c r="F1173" s="26"/>
      <c r="G1173" s="4"/>
      <c r="H1173" s="90"/>
      <c r="J1173" s="27"/>
      <c r="K1173" s="9"/>
    </row>
    <row r="1174" spans="1:11">
      <c r="A1174" s="3"/>
      <c r="B1174" s="3"/>
      <c r="C1174" s="3"/>
      <c r="F1174" s="26"/>
      <c r="G1174" s="4"/>
      <c r="H1174" s="90"/>
      <c r="J1174" s="27"/>
      <c r="K1174" s="9"/>
    </row>
    <row r="1175" spans="1:11">
      <c r="A1175" s="3"/>
      <c r="B1175" s="3"/>
      <c r="C1175" s="3"/>
      <c r="F1175" s="26"/>
      <c r="G1175" s="4"/>
      <c r="H1175" s="90"/>
      <c r="J1175" s="27"/>
      <c r="K1175" s="9"/>
    </row>
    <row r="1176" spans="1:11">
      <c r="A1176" s="3"/>
      <c r="B1176" s="3"/>
      <c r="C1176" s="3"/>
      <c r="F1176" s="26"/>
      <c r="G1176" s="4"/>
      <c r="H1176" s="90"/>
      <c r="J1176" s="27"/>
      <c r="K1176" s="9"/>
    </row>
    <row r="1177" spans="1:11">
      <c r="A1177" s="3"/>
      <c r="B1177" s="3"/>
      <c r="C1177" s="3"/>
      <c r="F1177" s="26"/>
      <c r="G1177" s="4"/>
      <c r="H1177" s="90"/>
      <c r="J1177" s="27"/>
      <c r="K1177" s="9"/>
    </row>
    <row r="1178" spans="1:11">
      <c r="A1178" s="3"/>
      <c r="B1178" s="3"/>
      <c r="C1178" s="3"/>
      <c r="F1178" s="26"/>
      <c r="G1178" s="4"/>
      <c r="H1178" s="90"/>
      <c r="J1178" s="27"/>
      <c r="K1178" s="9"/>
    </row>
    <row r="1179" spans="1:11">
      <c r="A1179" s="3"/>
      <c r="B1179" s="3"/>
      <c r="C1179" s="3"/>
      <c r="F1179" s="26"/>
      <c r="G1179" s="4"/>
      <c r="H1179" s="90"/>
      <c r="J1179" s="27"/>
      <c r="K1179" s="9"/>
    </row>
    <row r="1180" spans="1:11">
      <c r="A1180" s="3"/>
      <c r="B1180" s="3"/>
      <c r="C1180" s="3"/>
      <c r="F1180" s="26"/>
      <c r="G1180" s="4"/>
      <c r="H1180" s="90"/>
      <c r="J1180" s="27"/>
      <c r="K1180" s="9"/>
    </row>
    <row r="1181" spans="1:11">
      <c r="A1181" s="3"/>
      <c r="B1181" s="3"/>
      <c r="C1181" s="3"/>
      <c r="F1181" s="26"/>
      <c r="G1181" s="4"/>
      <c r="H1181" s="90"/>
      <c r="J1181" s="27"/>
      <c r="K1181" s="9"/>
    </row>
    <row r="1182" spans="1:11">
      <c r="A1182" s="3"/>
      <c r="B1182" s="3"/>
      <c r="C1182" s="3"/>
      <c r="F1182" s="26"/>
      <c r="G1182" s="4"/>
      <c r="H1182" s="90"/>
      <c r="J1182" s="27"/>
      <c r="K1182" s="9"/>
    </row>
    <row r="1183" spans="1:11">
      <c r="A1183" s="3"/>
      <c r="B1183" s="3"/>
      <c r="C1183" s="3"/>
      <c r="F1183" s="26"/>
      <c r="G1183" s="4"/>
      <c r="H1183" s="90"/>
      <c r="J1183" s="27"/>
      <c r="K1183" s="9"/>
    </row>
    <row r="1184" spans="1:11">
      <c r="A1184" s="3"/>
      <c r="B1184" s="3"/>
      <c r="C1184" s="3"/>
      <c r="F1184" s="26"/>
      <c r="G1184" s="4"/>
      <c r="H1184" s="90"/>
      <c r="J1184" s="27"/>
      <c r="K1184" s="9"/>
    </row>
    <row r="1185" spans="1:11">
      <c r="A1185" s="3"/>
      <c r="B1185" s="3"/>
      <c r="C1185" s="3"/>
      <c r="F1185" s="26"/>
      <c r="G1185" s="4"/>
      <c r="H1185" s="90"/>
      <c r="J1185" s="27"/>
      <c r="K1185" s="9"/>
    </row>
    <row r="1186" spans="1:11">
      <c r="A1186" s="3"/>
      <c r="B1186" s="3"/>
      <c r="C1186" s="3"/>
      <c r="F1186" s="26"/>
      <c r="G1186" s="4"/>
      <c r="H1186" s="90"/>
      <c r="J1186" s="27"/>
      <c r="K1186" s="9"/>
    </row>
    <row r="1187" spans="1:11">
      <c r="A1187" s="3"/>
      <c r="B1187" s="3"/>
      <c r="C1187" s="3"/>
      <c r="F1187" s="26"/>
      <c r="G1187" s="4"/>
      <c r="H1187" s="90"/>
      <c r="J1187" s="27"/>
      <c r="K1187" s="9"/>
    </row>
    <row r="1188" spans="1:11">
      <c r="A1188" s="3"/>
      <c r="B1188" s="3"/>
      <c r="C1188" s="3"/>
      <c r="F1188" s="26"/>
      <c r="G1188" s="4"/>
      <c r="H1188" s="90"/>
      <c r="J1188" s="27"/>
      <c r="K1188" s="9"/>
    </row>
    <row r="1189" spans="1:11">
      <c r="A1189" s="3"/>
      <c r="B1189" s="3"/>
      <c r="C1189" s="3"/>
      <c r="F1189" s="26"/>
      <c r="G1189" s="4"/>
      <c r="H1189" s="90"/>
      <c r="J1189" s="27"/>
      <c r="K1189" s="9"/>
    </row>
    <row r="1190" spans="1:11">
      <c r="A1190" s="3"/>
      <c r="B1190" s="3"/>
      <c r="C1190" s="3"/>
      <c r="F1190" s="26"/>
      <c r="G1190" s="4"/>
      <c r="H1190" s="90"/>
      <c r="J1190" s="27"/>
      <c r="K1190" s="9"/>
    </row>
    <row r="1191" spans="1:11">
      <c r="A1191" s="3"/>
      <c r="B1191" s="3"/>
      <c r="C1191" s="3"/>
      <c r="F1191" s="26"/>
      <c r="G1191" s="4"/>
      <c r="H1191" s="90"/>
      <c r="J1191" s="27"/>
      <c r="K1191" s="9"/>
    </row>
    <row r="1192" spans="1:11">
      <c r="A1192" s="3"/>
      <c r="B1192" s="3"/>
      <c r="C1192" s="3"/>
      <c r="F1192" s="26"/>
      <c r="G1192" s="4"/>
      <c r="H1192" s="90"/>
      <c r="J1192" s="27"/>
      <c r="K1192" s="9"/>
    </row>
    <row r="1193" spans="1:11">
      <c r="A1193" s="3"/>
      <c r="B1193" s="3"/>
      <c r="C1193" s="3"/>
      <c r="F1193" s="26"/>
      <c r="G1193" s="4"/>
      <c r="H1193" s="90"/>
      <c r="J1193" s="27"/>
      <c r="K1193" s="9"/>
    </row>
    <row r="1194" spans="1:11">
      <c r="A1194" s="3"/>
      <c r="B1194" s="3"/>
      <c r="C1194" s="3"/>
      <c r="F1194" s="26"/>
      <c r="G1194" s="4"/>
      <c r="H1194" s="90"/>
      <c r="J1194" s="27"/>
      <c r="K1194" s="9"/>
    </row>
    <row r="1195" spans="1:11">
      <c r="A1195" s="3"/>
      <c r="B1195" s="3"/>
      <c r="C1195" s="3"/>
      <c r="F1195" s="26"/>
      <c r="G1195" s="4"/>
      <c r="H1195" s="90"/>
      <c r="J1195" s="27"/>
      <c r="K1195" s="9"/>
    </row>
    <row r="1196" spans="1:11">
      <c r="A1196" s="3"/>
      <c r="B1196" s="3"/>
      <c r="C1196" s="3"/>
      <c r="F1196" s="26"/>
      <c r="G1196" s="4"/>
      <c r="H1196" s="90"/>
      <c r="J1196" s="27"/>
      <c r="K1196" s="9"/>
    </row>
    <row r="1197" spans="1:11">
      <c r="A1197" s="3"/>
      <c r="B1197" s="3"/>
      <c r="C1197" s="3"/>
      <c r="F1197" s="26"/>
      <c r="G1197" s="4"/>
      <c r="H1197" s="90"/>
      <c r="J1197" s="27"/>
      <c r="K1197" s="9"/>
    </row>
    <row r="1198" spans="1:11" ht="43.2">
      <c r="A1198" s="3">
        <f>ROW()-1</f>
        <v>1197</v>
      </c>
      <c r="B1198" s="3" t="s">
        <v>23</v>
      </c>
      <c r="C1198" s="3" t="s">
        <v>189</v>
      </c>
      <c r="D1198" t="s">
        <v>211</v>
      </c>
      <c r="E1198" t="s">
        <v>212</v>
      </c>
      <c r="F1198" s="26" t="s">
        <v>225</v>
      </c>
      <c r="G1198" s="4" t="s">
        <v>226</v>
      </c>
      <c r="H1198" s="90"/>
      <c r="I1198" s="26" t="s">
        <v>1386</v>
      </c>
      <c r="J1198" s="27" t="s">
        <v>1387</v>
      </c>
      <c r="K1198" s="9">
        <v>45751</v>
      </c>
    </row>
    <row r="1199" spans="1:11">
      <c r="A1199" s="3"/>
      <c r="B1199" s="3"/>
      <c r="C1199" s="3"/>
      <c r="H1199" s="90"/>
      <c r="K1199" s="9"/>
    </row>
    <row r="1200" spans="1:11">
      <c r="A1200" s="3"/>
      <c r="B1200" s="3"/>
      <c r="C1200" s="3"/>
      <c r="H1200" s="90"/>
      <c r="K1200" s="9"/>
    </row>
    <row r="1201" spans="1:11">
      <c r="A1201" s="3"/>
      <c r="B1201" s="3"/>
      <c r="C1201" s="3"/>
      <c r="H1201" s="90"/>
      <c r="K1201" s="9"/>
    </row>
    <row r="1202" spans="1:11">
      <c r="A1202" s="3"/>
      <c r="B1202" s="3"/>
      <c r="C1202" s="3"/>
      <c r="H1202" s="90"/>
      <c r="K1202" s="9"/>
    </row>
    <row r="1203" spans="1:11">
      <c r="A1203" s="3"/>
      <c r="B1203" s="3"/>
      <c r="C1203" s="3"/>
      <c r="H1203" s="90"/>
      <c r="J1203" s="27"/>
      <c r="K1203" s="9"/>
    </row>
    <row r="1204" spans="1:11">
      <c r="A1204" s="3"/>
      <c r="B1204" s="3"/>
      <c r="C1204" s="3"/>
      <c r="H1204" s="90"/>
      <c r="J1204" s="27"/>
      <c r="K1204" s="9"/>
    </row>
    <row r="1205" spans="1:11">
      <c r="A1205" s="3"/>
      <c r="B1205" s="3"/>
      <c r="C1205" s="3"/>
      <c r="H1205" s="90"/>
      <c r="J1205" s="27"/>
      <c r="K1205" s="9"/>
    </row>
    <row r="1206" spans="1:11">
      <c r="A1206" s="3"/>
      <c r="B1206" s="3"/>
      <c r="C1206" s="3"/>
      <c r="H1206" s="90"/>
      <c r="J1206" s="27"/>
      <c r="K1206" s="9"/>
    </row>
    <row r="1207" spans="1:11">
      <c r="A1207" s="3"/>
      <c r="B1207" s="3"/>
      <c r="C1207" s="3"/>
      <c r="H1207" s="90"/>
      <c r="J1207" s="27"/>
      <c r="K1207" s="9"/>
    </row>
    <row r="1208" spans="1:11">
      <c r="A1208" s="3"/>
      <c r="B1208" s="3"/>
      <c r="C1208" s="3"/>
      <c r="H1208" s="90"/>
      <c r="J1208" s="27"/>
      <c r="K1208" s="9"/>
    </row>
    <row r="1209" spans="1:11">
      <c r="A1209" s="3"/>
      <c r="B1209" s="3"/>
      <c r="C1209" s="3"/>
      <c r="H1209" s="90"/>
      <c r="J1209" s="27"/>
      <c r="K1209" s="9"/>
    </row>
    <row r="1210" spans="1:11">
      <c r="A1210" s="3"/>
      <c r="B1210" s="3"/>
      <c r="C1210" s="3"/>
      <c r="H1210" s="90"/>
      <c r="J1210" s="27"/>
      <c r="K1210" s="9"/>
    </row>
    <row r="1211" spans="1:11">
      <c r="A1211" s="3"/>
      <c r="B1211" s="3"/>
      <c r="C1211" s="3"/>
      <c r="H1211" s="90"/>
      <c r="J1211" s="27"/>
      <c r="K1211" s="9"/>
    </row>
    <row r="1212" spans="1:11">
      <c r="A1212" s="3"/>
      <c r="B1212" s="3"/>
      <c r="C1212" s="3"/>
      <c r="H1212" s="90"/>
      <c r="J1212" s="27"/>
      <c r="K1212" s="9"/>
    </row>
    <row r="1213" spans="1:11">
      <c r="A1213" s="3"/>
      <c r="B1213" s="3"/>
      <c r="C1213" s="3"/>
      <c r="H1213" s="90"/>
      <c r="J1213" s="27"/>
      <c r="K1213" s="9"/>
    </row>
    <row r="1214" spans="1:11">
      <c r="A1214" s="3"/>
      <c r="B1214" s="3"/>
      <c r="C1214" s="3"/>
      <c r="H1214" s="90"/>
      <c r="J1214" s="27"/>
      <c r="K1214" s="9"/>
    </row>
    <row r="1215" spans="1:11">
      <c r="A1215" s="3"/>
      <c r="B1215" s="3"/>
      <c r="C1215" s="3"/>
      <c r="H1215" s="90"/>
      <c r="J1215" s="27"/>
      <c r="K1215" s="9"/>
    </row>
    <row r="1216" spans="1:11">
      <c r="A1216" s="3"/>
      <c r="B1216" s="3"/>
      <c r="C1216" s="3"/>
      <c r="H1216" s="90"/>
      <c r="J1216" s="27"/>
      <c r="K1216" s="9"/>
    </row>
    <row r="1217" spans="1:11">
      <c r="A1217" s="3"/>
      <c r="B1217" s="3"/>
      <c r="C1217" s="3"/>
      <c r="H1217" s="90"/>
      <c r="J1217" s="27"/>
      <c r="K1217" s="9"/>
    </row>
    <row r="1218" spans="1:11">
      <c r="A1218" s="3"/>
      <c r="B1218" s="3"/>
      <c r="C1218" s="3"/>
      <c r="H1218" s="90"/>
      <c r="J1218" s="27"/>
      <c r="K1218" s="9"/>
    </row>
    <row r="1219" spans="1:11">
      <c r="A1219" s="3"/>
      <c r="B1219" s="3"/>
      <c r="C1219" s="3"/>
      <c r="H1219" s="90"/>
      <c r="J1219" s="27"/>
      <c r="K1219" s="9"/>
    </row>
    <row r="1220" spans="1:11">
      <c r="A1220" s="3"/>
      <c r="B1220" s="3"/>
      <c r="C1220" s="3"/>
      <c r="H1220" s="90"/>
      <c r="J1220" s="27"/>
      <c r="K1220" s="9"/>
    </row>
    <row r="1221" spans="1:11">
      <c r="A1221" s="3"/>
      <c r="B1221" s="3"/>
      <c r="C1221" s="3"/>
      <c r="H1221" s="90"/>
      <c r="J1221" s="27"/>
      <c r="K1221" s="9"/>
    </row>
    <row r="1222" spans="1:11">
      <c r="A1222" s="3"/>
      <c r="B1222" s="3"/>
      <c r="C1222" s="3"/>
      <c r="H1222" s="90"/>
      <c r="J1222" s="27"/>
      <c r="K1222" s="9"/>
    </row>
    <row r="1223" spans="1:11">
      <c r="A1223" s="3"/>
      <c r="B1223" s="3"/>
      <c r="C1223" s="3"/>
      <c r="H1223" s="90"/>
      <c r="J1223" s="27"/>
      <c r="K1223" s="9"/>
    </row>
    <row r="1224" spans="1:11">
      <c r="A1224" s="3"/>
      <c r="B1224" s="3"/>
      <c r="C1224" s="3"/>
      <c r="H1224" s="90"/>
      <c r="J1224" s="27"/>
      <c r="K1224" s="9"/>
    </row>
    <row r="1225" spans="1:11">
      <c r="A1225" s="3"/>
      <c r="B1225" s="3"/>
      <c r="C1225" s="3"/>
      <c r="H1225" s="90"/>
      <c r="J1225" s="27"/>
      <c r="K1225" s="9"/>
    </row>
    <row r="1226" spans="1:11">
      <c r="A1226" s="3"/>
      <c r="B1226" s="3"/>
      <c r="C1226" s="3"/>
      <c r="H1226" s="90"/>
      <c r="J1226" s="27"/>
      <c r="K1226" s="9"/>
    </row>
    <row r="1227" spans="1:11">
      <c r="A1227" s="3"/>
      <c r="B1227" s="3"/>
      <c r="C1227" s="3"/>
      <c r="H1227" s="90"/>
      <c r="J1227" s="27"/>
      <c r="K1227" s="9"/>
    </row>
    <row r="1228" spans="1:11">
      <c r="A1228" s="3"/>
      <c r="B1228" s="3"/>
      <c r="C1228" s="3"/>
      <c r="H1228" s="90"/>
      <c r="J1228" s="27"/>
      <c r="K1228" s="9"/>
    </row>
    <row r="1229" spans="1:11">
      <c r="A1229" s="3"/>
      <c r="B1229" s="3"/>
      <c r="C1229" s="3"/>
      <c r="H1229" s="90"/>
      <c r="J1229" s="27"/>
      <c r="K1229" s="9"/>
    </row>
    <row r="1230" spans="1:11">
      <c r="A1230" s="3"/>
      <c r="B1230" s="3"/>
      <c r="C1230" s="3"/>
      <c r="H1230" s="90"/>
      <c r="J1230" s="27"/>
      <c r="K1230" s="9"/>
    </row>
    <row r="1231" spans="1:11">
      <c r="A1231" s="3"/>
      <c r="B1231" s="3"/>
      <c r="C1231" s="3"/>
      <c r="H1231" s="90"/>
      <c r="J1231" s="27"/>
      <c r="K1231" s="9"/>
    </row>
    <row r="1232" spans="1:11">
      <c r="A1232" s="3"/>
      <c r="B1232" s="3"/>
      <c r="C1232" s="3"/>
      <c r="H1232" s="90"/>
      <c r="J1232" s="27"/>
      <c r="K1232" s="9"/>
    </row>
    <row r="1233" spans="1:11">
      <c r="A1233" s="3"/>
      <c r="B1233" s="3"/>
      <c r="C1233" s="3"/>
      <c r="H1233" s="90"/>
      <c r="J1233" s="27"/>
      <c r="K1233" s="9"/>
    </row>
    <row r="1234" spans="1:11">
      <c r="A1234" s="3"/>
      <c r="B1234" s="3"/>
      <c r="C1234" s="3"/>
      <c r="H1234" s="90"/>
      <c r="J1234" s="27"/>
      <c r="K1234" s="9"/>
    </row>
    <row r="1235" spans="1:11">
      <c r="A1235" s="3"/>
      <c r="B1235" s="3"/>
      <c r="C1235" s="3"/>
      <c r="H1235" s="90"/>
      <c r="J1235" s="27"/>
      <c r="K1235" s="9"/>
    </row>
    <row r="1236" spans="1:11">
      <c r="A1236" s="3"/>
      <c r="B1236" s="3"/>
      <c r="C1236" s="3"/>
      <c r="H1236" s="90"/>
      <c r="J1236" s="27"/>
      <c r="K1236" s="9"/>
    </row>
    <row r="1237" spans="1:11">
      <c r="A1237" s="3"/>
      <c r="B1237" s="3"/>
      <c r="C1237" s="3"/>
      <c r="H1237" s="90"/>
      <c r="J1237" s="27"/>
      <c r="K1237" s="9"/>
    </row>
  </sheetData>
  <phoneticPr fontId="9" type="noConversion"/>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D4F1A-698C-4864-BC85-9820FA850CCE}">
  <sheetPr filterMode="1">
    <tabColor theme="9" tint="0.79998168889431442"/>
  </sheetPr>
  <dimension ref="A1:X1898"/>
  <sheetViews>
    <sheetView tabSelected="1" zoomScale="70" zoomScaleNormal="70" workbookViewId="0">
      <pane ySplit="2" topLeftCell="A1758" activePane="bottomLeft" state="frozen"/>
      <selection activeCell="C17" sqref="C17"/>
      <selection pane="bottomLeft" activeCell="I1761" sqref="I1761:I1762"/>
    </sheetView>
  </sheetViews>
  <sheetFormatPr defaultColWidth="8.6640625" defaultRowHeight="95.85" customHeight="1"/>
  <cols>
    <col min="1" max="1" width="21.6640625" style="3" customWidth="1"/>
    <col min="2" max="2" width="18.44140625" style="3" bestFit="1" customWidth="1"/>
    <col min="3" max="3" width="17.33203125" style="3" customWidth="1"/>
    <col min="4" max="4" width="66.6640625" style="3" customWidth="1"/>
    <col min="5" max="5" width="9.6640625" style="3" customWidth="1"/>
    <col min="6" max="6" width="40.6640625" style="3" bestFit="1" customWidth="1"/>
    <col min="7" max="7" width="31.44140625" style="3" customWidth="1"/>
    <col min="8" max="8" width="55.44140625" style="3" customWidth="1"/>
    <col min="9" max="9" width="68.44140625" style="15" customWidth="1"/>
    <col min="10" max="10" width="49.44140625" style="4" customWidth="1"/>
    <col min="11" max="11" width="64.6640625" style="139" customWidth="1"/>
    <col min="12" max="12" width="12.44140625" style="63" customWidth="1"/>
    <col min="13" max="13" width="38.6640625" style="63" customWidth="1"/>
    <col min="14" max="14" width="46.6640625" style="63" customWidth="1"/>
  </cols>
  <sheetData>
    <row r="1" spans="1:14" ht="95.85" customHeight="1">
      <c r="A1" s="220" t="s">
        <v>1627</v>
      </c>
      <c r="B1" s="220"/>
      <c r="C1" s="220"/>
      <c r="D1" s="223" t="s">
        <v>12</v>
      </c>
      <c r="E1" s="223"/>
      <c r="F1" s="223"/>
      <c r="G1" s="223"/>
      <c r="H1" s="224" t="s">
        <v>1628</v>
      </c>
      <c r="I1" s="224"/>
      <c r="J1" s="224"/>
      <c r="K1" s="222" t="s">
        <v>1629</v>
      </c>
      <c r="L1" s="222"/>
      <c r="M1" s="222"/>
      <c r="N1" s="222"/>
    </row>
    <row r="2" spans="1:14" ht="95.85" customHeight="1">
      <c r="A2" s="61" t="s">
        <v>1630</v>
      </c>
      <c r="B2" s="61" t="s">
        <v>1631</v>
      </c>
      <c r="C2" s="61" t="s">
        <v>1632</v>
      </c>
      <c r="D2" s="25" t="s">
        <v>1633</v>
      </c>
      <c r="E2" s="20" t="s">
        <v>1634</v>
      </c>
      <c r="F2" s="20" t="s">
        <v>1635</v>
      </c>
      <c r="G2" s="22" t="s">
        <v>1636</v>
      </c>
      <c r="H2" s="33" t="s">
        <v>1637</v>
      </c>
      <c r="I2" s="168" t="s">
        <v>1638</v>
      </c>
      <c r="J2" s="33" t="s">
        <v>1639</v>
      </c>
      <c r="K2" s="130" t="s">
        <v>1640</v>
      </c>
      <c r="L2" s="62" t="s">
        <v>1641</v>
      </c>
      <c r="M2" s="62" t="s">
        <v>1642</v>
      </c>
      <c r="N2" s="62" t="s">
        <v>1643</v>
      </c>
    </row>
    <row r="3" spans="1:14" ht="95.85" hidden="1" customHeight="1">
      <c r="A3" s="31" t="s">
        <v>1644</v>
      </c>
      <c r="B3" s="31" t="s">
        <v>1644</v>
      </c>
      <c r="C3" s="31" t="s">
        <v>1645</v>
      </c>
      <c r="D3" s="28" t="s">
        <v>1646</v>
      </c>
      <c r="E3" s="21" t="s">
        <v>1647</v>
      </c>
      <c r="F3" s="21" t="s">
        <v>1648</v>
      </c>
      <c r="G3" s="23" t="s">
        <v>1648</v>
      </c>
      <c r="H3" s="34" t="s">
        <v>1649</v>
      </c>
      <c r="I3" s="155" t="s">
        <v>1650</v>
      </c>
      <c r="J3" s="34" t="s">
        <v>1651</v>
      </c>
      <c r="K3" s="131" t="s">
        <v>1652</v>
      </c>
      <c r="L3" s="118" t="s">
        <v>1653</v>
      </c>
      <c r="M3" s="118" t="s">
        <v>1648</v>
      </c>
      <c r="N3" s="118" t="s">
        <v>1648</v>
      </c>
    </row>
    <row r="4" spans="1:14" ht="95.85" hidden="1" customHeight="1">
      <c r="A4" s="36"/>
      <c r="B4" s="37"/>
      <c r="C4" s="37"/>
      <c r="D4" s="73"/>
      <c r="E4" s="74"/>
      <c r="F4" s="75"/>
      <c r="G4" s="38"/>
      <c r="H4" s="76"/>
      <c r="I4" s="169"/>
      <c r="J4" s="104"/>
      <c r="K4" s="132"/>
      <c r="L4" s="119"/>
      <c r="M4" s="121"/>
      <c r="N4" s="119"/>
    </row>
    <row r="5" spans="1:14" ht="95.85" hidden="1" customHeight="1">
      <c r="A5" s="31" t="s">
        <v>1654</v>
      </c>
      <c r="B5" s="31" t="s">
        <v>1655</v>
      </c>
      <c r="C5" s="31" t="s">
        <v>1645</v>
      </c>
      <c r="D5" s="28" t="s">
        <v>1656</v>
      </c>
      <c r="E5" s="21" t="s">
        <v>1653</v>
      </c>
      <c r="F5" s="21" t="s">
        <v>1657</v>
      </c>
      <c r="G5" s="23" t="s">
        <v>1648</v>
      </c>
      <c r="H5" s="34" t="s">
        <v>1658</v>
      </c>
      <c r="I5" s="195" t="s">
        <v>1659</v>
      </c>
      <c r="J5" s="34" t="s">
        <v>1660</v>
      </c>
      <c r="K5" s="131" t="s">
        <v>1661</v>
      </c>
      <c r="L5" s="24" t="s">
        <v>1662</v>
      </c>
      <c r="M5" s="24" t="s">
        <v>1657</v>
      </c>
      <c r="N5" s="24" t="s">
        <v>1128</v>
      </c>
    </row>
    <row r="6" spans="1:14" ht="95.85" hidden="1" customHeight="1">
      <c r="A6" s="31" t="s">
        <v>1654</v>
      </c>
      <c r="B6" s="31" t="s">
        <v>1655</v>
      </c>
      <c r="C6" s="31" t="s">
        <v>1645</v>
      </c>
      <c r="D6" s="28" t="s">
        <v>1656</v>
      </c>
      <c r="E6" s="21" t="s">
        <v>1653</v>
      </c>
      <c r="F6" s="21" t="s">
        <v>1657</v>
      </c>
      <c r="G6" s="23" t="s">
        <v>1663</v>
      </c>
      <c r="H6" s="34" t="s">
        <v>1664</v>
      </c>
      <c r="I6" s="196"/>
      <c r="J6" s="34"/>
      <c r="K6" s="131" t="s">
        <v>1661</v>
      </c>
      <c r="L6" s="24" t="s">
        <v>1662</v>
      </c>
      <c r="M6" s="24" t="s">
        <v>1657</v>
      </c>
      <c r="N6" s="24" t="s">
        <v>1663</v>
      </c>
    </row>
    <row r="7" spans="1:14" ht="95.85" hidden="1" customHeight="1">
      <c r="A7" s="31" t="s">
        <v>1654</v>
      </c>
      <c r="B7" s="31" t="s">
        <v>1655</v>
      </c>
      <c r="C7" s="31" t="s">
        <v>1645</v>
      </c>
      <c r="D7" s="28" t="s">
        <v>1656</v>
      </c>
      <c r="E7" s="21" t="s">
        <v>1653</v>
      </c>
      <c r="F7" s="21" t="s">
        <v>1657</v>
      </c>
      <c r="G7" s="23" t="s">
        <v>221</v>
      </c>
      <c r="H7" s="34" t="s">
        <v>1664</v>
      </c>
      <c r="I7" s="196"/>
      <c r="J7" s="34"/>
      <c r="K7" s="131" t="s">
        <v>1661</v>
      </c>
      <c r="L7" s="24" t="s">
        <v>1662</v>
      </c>
      <c r="M7" s="24" t="s">
        <v>1657</v>
      </c>
      <c r="N7" s="24" t="s">
        <v>221</v>
      </c>
    </row>
    <row r="8" spans="1:14" ht="95.85" hidden="1" customHeight="1">
      <c r="A8" s="31" t="s">
        <v>1654</v>
      </c>
      <c r="B8" s="31" t="s">
        <v>1655</v>
      </c>
      <c r="C8" s="31" t="s">
        <v>1645</v>
      </c>
      <c r="D8" s="28" t="s">
        <v>1656</v>
      </c>
      <c r="E8" s="21" t="s">
        <v>1653</v>
      </c>
      <c r="F8" s="21" t="s">
        <v>1657</v>
      </c>
      <c r="G8" s="23" t="s">
        <v>225</v>
      </c>
      <c r="H8" s="34" t="s">
        <v>1664</v>
      </c>
      <c r="I8" s="196"/>
      <c r="J8" s="34"/>
      <c r="K8" s="131" t="s">
        <v>1661</v>
      </c>
      <c r="L8" s="24" t="s">
        <v>1662</v>
      </c>
      <c r="M8" s="24" t="s">
        <v>1657</v>
      </c>
      <c r="N8" s="24" t="s">
        <v>225</v>
      </c>
    </row>
    <row r="9" spans="1:14" ht="95.85" hidden="1" customHeight="1">
      <c r="A9" s="31" t="s">
        <v>1654</v>
      </c>
      <c r="B9" s="31" t="s">
        <v>1665</v>
      </c>
      <c r="C9" s="31" t="s">
        <v>1645</v>
      </c>
      <c r="D9" s="28" t="s">
        <v>1661</v>
      </c>
      <c r="E9" s="21" t="s">
        <v>1662</v>
      </c>
      <c r="F9" s="21" t="s">
        <v>1657</v>
      </c>
      <c r="G9" s="23" t="s">
        <v>1128</v>
      </c>
      <c r="H9" s="34" t="s">
        <v>1664</v>
      </c>
      <c r="I9" s="195" t="s">
        <v>1666</v>
      </c>
      <c r="J9" s="34"/>
      <c r="K9" s="131" t="s">
        <v>171</v>
      </c>
      <c r="L9" s="24" t="s">
        <v>1667</v>
      </c>
      <c r="M9" s="24" t="s">
        <v>170</v>
      </c>
      <c r="N9" s="24" t="s">
        <v>1128</v>
      </c>
    </row>
    <row r="10" spans="1:14" ht="95.85" hidden="1" customHeight="1">
      <c r="A10" s="31" t="s">
        <v>1654</v>
      </c>
      <c r="B10" s="31" t="s">
        <v>1665</v>
      </c>
      <c r="C10" s="31" t="s">
        <v>1645</v>
      </c>
      <c r="D10" s="28" t="s">
        <v>1661</v>
      </c>
      <c r="E10" s="21" t="s">
        <v>1662</v>
      </c>
      <c r="F10" s="21" t="s">
        <v>1657</v>
      </c>
      <c r="G10" s="23" t="s">
        <v>221</v>
      </c>
      <c r="H10" s="34" t="s">
        <v>1668</v>
      </c>
      <c r="I10" s="196"/>
      <c r="J10" s="34" t="s">
        <v>1669</v>
      </c>
      <c r="K10" s="131" t="s">
        <v>171</v>
      </c>
      <c r="L10" s="24" t="s">
        <v>1667</v>
      </c>
      <c r="M10" s="24" t="s">
        <v>170</v>
      </c>
      <c r="N10" s="24" t="s">
        <v>1130</v>
      </c>
    </row>
    <row r="11" spans="1:14" ht="95.85" hidden="1" customHeight="1">
      <c r="A11" s="31" t="s">
        <v>1654</v>
      </c>
      <c r="B11" s="31" t="s">
        <v>1665</v>
      </c>
      <c r="C11" s="31" t="s">
        <v>1645</v>
      </c>
      <c r="D11" s="28" t="s">
        <v>1661</v>
      </c>
      <c r="E11" s="21" t="s">
        <v>1662</v>
      </c>
      <c r="F11" s="21" t="s">
        <v>1657</v>
      </c>
      <c r="G11" s="23" t="s">
        <v>1663</v>
      </c>
      <c r="H11" s="34" t="s">
        <v>1670</v>
      </c>
      <c r="I11" s="196"/>
      <c r="J11" s="34" t="s">
        <v>1671</v>
      </c>
      <c r="K11" s="131" t="s">
        <v>171</v>
      </c>
      <c r="L11" s="24" t="s">
        <v>1667</v>
      </c>
      <c r="M11" s="24" t="s">
        <v>170</v>
      </c>
      <c r="N11" s="24" t="s">
        <v>1134</v>
      </c>
    </row>
    <row r="12" spans="1:14" ht="95.85" hidden="1" customHeight="1">
      <c r="A12" s="31" t="s">
        <v>1654</v>
      </c>
      <c r="B12" s="31" t="s">
        <v>1665</v>
      </c>
      <c r="C12" s="31" t="s">
        <v>1645</v>
      </c>
      <c r="D12" s="28" t="s">
        <v>1661</v>
      </c>
      <c r="E12" s="21" t="s">
        <v>1662</v>
      </c>
      <c r="F12" s="21" t="s">
        <v>1657</v>
      </c>
      <c r="G12" s="23" t="s">
        <v>221</v>
      </c>
      <c r="H12" s="34" t="s">
        <v>1672</v>
      </c>
      <c r="I12" s="196"/>
      <c r="J12" s="34" t="s">
        <v>1672</v>
      </c>
      <c r="K12" s="131" t="s">
        <v>171</v>
      </c>
      <c r="L12" s="24" t="s">
        <v>1667</v>
      </c>
      <c r="M12" s="24" t="s">
        <v>170</v>
      </c>
      <c r="N12" s="24" t="s">
        <v>872</v>
      </c>
    </row>
    <row r="13" spans="1:14" ht="95.85" hidden="1" customHeight="1">
      <c r="A13" s="31" t="s">
        <v>1654</v>
      </c>
      <c r="B13" s="31" t="s">
        <v>1665</v>
      </c>
      <c r="C13" s="31" t="s">
        <v>1645</v>
      </c>
      <c r="D13" s="28" t="s">
        <v>1661</v>
      </c>
      <c r="E13" s="21" t="s">
        <v>1662</v>
      </c>
      <c r="F13" s="21" t="s">
        <v>1657</v>
      </c>
      <c r="G13" s="23" t="s">
        <v>221</v>
      </c>
      <c r="H13" s="34" t="s">
        <v>1673</v>
      </c>
      <c r="I13" s="196"/>
      <c r="J13" s="34" t="s">
        <v>1673</v>
      </c>
      <c r="K13" s="131" t="s">
        <v>171</v>
      </c>
      <c r="L13" s="24" t="s">
        <v>1667</v>
      </c>
      <c r="M13" s="24" t="s">
        <v>170</v>
      </c>
      <c r="N13" s="24" t="s">
        <v>1139</v>
      </c>
    </row>
    <row r="14" spans="1:14" ht="95.85" hidden="1" customHeight="1">
      <c r="A14" s="31" t="s">
        <v>1654</v>
      </c>
      <c r="B14" s="31" t="s">
        <v>1665</v>
      </c>
      <c r="C14" s="31" t="s">
        <v>1645</v>
      </c>
      <c r="D14" s="28" t="s">
        <v>1661</v>
      </c>
      <c r="E14" s="21" t="s">
        <v>1662</v>
      </c>
      <c r="F14" s="21" t="s">
        <v>1657</v>
      </c>
      <c r="G14" s="23" t="s">
        <v>221</v>
      </c>
      <c r="H14" s="34" t="s">
        <v>1674</v>
      </c>
      <c r="I14" s="196"/>
      <c r="J14" s="34" t="s">
        <v>1674</v>
      </c>
      <c r="K14" s="131" t="s">
        <v>171</v>
      </c>
      <c r="L14" s="24" t="s">
        <v>1667</v>
      </c>
      <c r="M14" s="24" t="s">
        <v>170</v>
      </c>
      <c r="N14" s="24" t="s">
        <v>1141</v>
      </c>
    </row>
    <row r="15" spans="1:14" ht="95.85" hidden="1" customHeight="1">
      <c r="A15" s="31" t="s">
        <v>1654</v>
      </c>
      <c r="B15" s="31" t="s">
        <v>1665</v>
      </c>
      <c r="C15" s="31" t="s">
        <v>1645</v>
      </c>
      <c r="D15" s="28" t="s">
        <v>1661</v>
      </c>
      <c r="E15" s="21" t="s">
        <v>1662</v>
      </c>
      <c r="F15" s="21" t="s">
        <v>1657</v>
      </c>
      <c r="G15" s="23" t="s">
        <v>221</v>
      </c>
      <c r="H15" s="34" t="s">
        <v>1675</v>
      </c>
      <c r="I15" s="196"/>
      <c r="J15" s="34" t="s">
        <v>1675</v>
      </c>
      <c r="K15" s="131" t="s">
        <v>171</v>
      </c>
      <c r="L15" s="24" t="s">
        <v>1667</v>
      </c>
      <c r="M15" s="24" t="s">
        <v>170</v>
      </c>
      <c r="N15" s="24" t="s">
        <v>1143</v>
      </c>
    </row>
    <row r="16" spans="1:14" ht="95.85" hidden="1" customHeight="1">
      <c r="A16" s="31" t="s">
        <v>1654</v>
      </c>
      <c r="B16" s="31" t="s">
        <v>1665</v>
      </c>
      <c r="C16" s="31" t="s">
        <v>1645</v>
      </c>
      <c r="D16" s="28" t="s">
        <v>1661</v>
      </c>
      <c r="E16" s="21" t="s">
        <v>1662</v>
      </c>
      <c r="F16" s="21" t="s">
        <v>1657</v>
      </c>
      <c r="G16" s="23" t="s">
        <v>225</v>
      </c>
      <c r="H16" s="34" t="s">
        <v>1664</v>
      </c>
      <c r="I16" s="197"/>
      <c r="J16" s="34"/>
      <c r="K16" s="131" t="s">
        <v>171</v>
      </c>
      <c r="L16" s="24" t="s">
        <v>1667</v>
      </c>
      <c r="M16" s="24" t="s">
        <v>170</v>
      </c>
      <c r="N16" s="24" t="s">
        <v>225</v>
      </c>
    </row>
    <row r="17" spans="1:14" ht="95.85" hidden="1" customHeight="1">
      <c r="A17" s="36"/>
      <c r="B17" s="37"/>
      <c r="C17" s="37"/>
      <c r="D17" s="73"/>
      <c r="E17" s="74"/>
      <c r="F17" s="75"/>
      <c r="G17" s="38"/>
      <c r="H17" s="76"/>
      <c r="I17" s="169"/>
      <c r="J17" s="104"/>
      <c r="K17" s="132"/>
      <c r="L17" s="119"/>
      <c r="M17" s="121"/>
      <c r="N17" s="119"/>
    </row>
    <row r="18" spans="1:14" ht="95.85" hidden="1" customHeight="1">
      <c r="A18" s="31" t="s">
        <v>1676</v>
      </c>
      <c r="B18" s="31" t="s">
        <v>1655</v>
      </c>
      <c r="C18" s="31" t="s">
        <v>1645</v>
      </c>
      <c r="D18" s="28" t="s">
        <v>1677</v>
      </c>
      <c r="E18" s="21" t="s">
        <v>1653</v>
      </c>
      <c r="F18" s="21" t="s">
        <v>1678</v>
      </c>
      <c r="G18" s="23" t="s">
        <v>10</v>
      </c>
      <c r="H18" s="34" t="s">
        <v>1679</v>
      </c>
      <c r="I18" s="221" t="s">
        <v>1680</v>
      </c>
      <c r="J18" s="34" t="s">
        <v>1681</v>
      </c>
      <c r="K18" s="133"/>
      <c r="L18" s="24"/>
      <c r="M18" s="24"/>
      <c r="N18" s="24"/>
    </row>
    <row r="19" spans="1:14" ht="95.85" hidden="1" customHeight="1">
      <c r="A19" s="31" t="s">
        <v>1676</v>
      </c>
      <c r="B19" s="31" t="s">
        <v>1655</v>
      </c>
      <c r="C19" s="31" t="s">
        <v>1645</v>
      </c>
      <c r="D19" s="28" t="s">
        <v>1677</v>
      </c>
      <c r="E19" s="21" t="s">
        <v>1653</v>
      </c>
      <c r="F19" s="21" t="s">
        <v>1678</v>
      </c>
      <c r="G19" s="23" t="s">
        <v>1682</v>
      </c>
      <c r="H19" s="34" t="s">
        <v>1670</v>
      </c>
      <c r="I19" s="221"/>
      <c r="J19" s="34"/>
      <c r="K19" s="133" t="s">
        <v>1683</v>
      </c>
      <c r="L19" s="24" t="s">
        <v>1662</v>
      </c>
      <c r="M19" s="24" t="s">
        <v>1684</v>
      </c>
      <c r="N19" s="24" t="s">
        <v>469</v>
      </c>
    </row>
    <row r="20" spans="1:14" ht="95.85" hidden="1" customHeight="1">
      <c r="A20" s="31" t="s">
        <v>1676</v>
      </c>
      <c r="B20" s="31" t="s">
        <v>1655</v>
      </c>
      <c r="C20" s="31" t="s">
        <v>1645</v>
      </c>
      <c r="D20" s="28" t="s">
        <v>1677</v>
      </c>
      <c r="E20" s="21" t="s">
        <v>1653</v>
      </c>
      <c r="F20" s="21" t="s">
        <v>1678</v>
      </c>
      <c r="G20" s="23" t="s">
        <v>1685</v>
      </c>
      <c r="H20" s="34" t="s">
        <v>1686</v>
      </c>
      <c r="I20" s="221"/>
      <c r="J20" s="34" t="s">
        <v>1687</v>
      </c>
      <c r="K20" s="133"/>
      <c r="L20" s="24"/>
      <c r="M20" s="24"/>
      <c r="N20" s="24"/>
    </row>
    <row r="21" spans="1:14" ht="95.85" hidden="1" customHeight="1">
      <c r="A21" s="31" t="s">
        <v>1676</v>
      </c>
      <c r="B21" s="31" t="s">
        <v>1655</v>
      </c>
      <c r="C21" s="31" t="s">
        <v>1645</v>
      </c>
      <c r="D21" s="28" t="s">
        <v>1677</v>
      </c>
      <c r="E21" s="21" t="s">
        <v>1653</v>
      </c>
      <c r="F21" s="21" t="s">
        <v>1678</v>
      </c>
      <c r="G21" s="23" t="s">
        <v>1688</v>
      </c>
      <c r="H21" s="34" t="s">
        <v>1686</v>
      </c>
      <c r="I21" s="221"/>
      <c r="J21" s="34" t="s">
        <v>1687</v>
      </c>
      <c r="K21" s="133"/>
      <c r="L21" s="24"/>
      <c r="M21" s="24"/>
      <c r="N21" s="24"/>
    </row>
    <row r="22" spans="1:14" ht="95.85" hidden="1" customHeight="1">
      <c r="A22" s="31" t="s">
        <v>1676</v>
      </c>
      <c r="B22" s="31" t="s">
        <v>1655</v>
      </c>
      <c r="C22" s="31" t="s">
        <v>1645</v>
      </c>
      <c r="D22" s="28" t="s">
        <v>1677</v>
      </c>
      <c r="E22" s="21" t="s">
        <v>1653</v>
      </c>
      <c r="F22" s="21" t="s">
        <v>1678</v>
      </c>
      <c r="G22" s="23" t="s">
        <v>1689</v>
      </c>
      <c r="H22" s="34" t="s">
        <v>1686</v>
      </c>
      <c r="I22" s="221"/>
      <c r="J22" s="34" t="s">
        <v>1687</v>
      </c>
      <c r="K22" s="133"/>
      <c r="L22" s="24"/>
      <c r="M22" s="24"/>
      <c r="N22" s="24"/>
    </row>
    <row r="23" spans="1:14" ht="95.85" hidden="1" customHeight="1">
      <c r="A23" s="31" t="s">
        <v>1676</v>
      </c>
      <c r="B23" s="31" t="s">
        <v>1655</v>
      </c>
      <c r="C23" s="31" t="s">
        <v>1645</v>
      </c>
      <c r="D23" s="28" t="s">
        <v>1677</v>
      </c>
      <c r="E23" s="21" t="s">
        <v>1653</v>
      </c>
      <c r="F23" s="21" t="s">
        <v>1678</v>
      </c>
      <c r="G23" s="23" t="s">
        <v>1690</v>
      </c>
      <c r="H23" s="34" t="s">
        <v>1686</v>
      </c>
      <c r="I23" s="221"/>
      <c r="J23" s="34" t="s">
        <v>1687</v>
      </c>
      <c r="K23" s="133"/>
      <c r="L23" s="24"/>
      <c r="M23" s="24"/>
      <c r="N23" s="24"/>
    </row>
    <row r="24" spans="1:14" ht="95.85" hidden="1" customHeight="1">
      <c r="A24" s="31" t="s">
        <v>1676</v>
      </c>
      <c r="B24" s="31" t="s">
        <v>1655</v>
      </c>
      <c r="C24" s="31" t="s">
        <v>1645</v>
      </c>
      <c r="D24" s="28" t="s">
        <v>1677</v>
      </c>
      <c r="E24" s="21" t="s">
        <v>1653</v>
      </c>
      <c r="F24" s="21" t="s">
        <v>1678</v>
      </c>
      <c r="G24" s="23" t="s">
        <v>1691</v>
      </c>
      <c r="H24" s="34" t="s">
        <v>1692</v>
      </c>
      <c r="I24" s="221"/>
      <c r="J24" s="34" t="s">
        <v>1693</v>
      </c>
      <c r="K24" s="133" t="s">
        <v>1683</v>
      </c>
      <c r="L24" s="24" t="s">
        <v>1662</v>
      </c>
      <c r="M24" s="24" t="s">
        <v>1684</v>
      </c>
      <c r="N24" s="24" t="s">
        <v>472</v>
      </c>
    </row>
    <row r="25" spans="1:14" ht="95.85" hidden="1" customHeight="1">
      <c r="A25" s="31" t="s">
        <v>1676</v>
      </c>
      <c r="B25" s="31" t="s">
        <v>1655</v>
      </c>
      <c r="C25" s="31" t="s">
        <v>1645</v>
      </c>
      <c r="D25" s="28" t="s">
        <v>1677</v>
      </c>
      <c r="E25" s="21" t="s">
        <v>1653</v>
      </c>
      <c r="F25" s="21" t="s">
        <v>1678</v>
      </c>
      <c r="G25" s="23" t="s">
        <v>1694</v>
      </c>
      <c r="H25" s="34" t="s">
        <v>1686</v>
      </c>
      <c r="I25" s="221"/>
      <c r="J25" s="34" t="s">
        <v>1687</v>
      </c>
      <c r="K25" s="133"/>
      <c r="L25" s="24"/>
      <c r="M25" s="24"/>
      <c r="N25" s="24"/>
    </row>
    <row r="26" spans="1:14" ht="95.85" hidden="1" customHeight="1">
      <c r="A26" s="31" t="s">
        <v>1676</v>
      </c>
      <c r="B26" s="31" t="s">
        <v>1655</v>
      </c>
      <c r="C26" s="31" t="s">
        <v>1645</v>
      </c>
      <c r="D26" s="28" t="s">
        <v>1677</v>
      </c>
      <c r="E26" s="21" t="s">
        <v>1653</v>
      </c>
      <c r="F26" s="21" t="s">
        <v>1678</v>
      </c>
      <c r="G26" s="23" t="s">
        <v>1695</v>
      </c>
      <c r="H26" s="34" t="s">
        <v>1686</v>
      </c>
      <c r="I26" s="221"/>
      <c r="J26" s="34" t="s">
        <v>1696</v>
      </c>
      <c r="K26" s="133"/>
      <c r="L26" s="24"/>
      <c r="M26" s="24"/>
      <c r="N26" s="24"/>
    </row>
    <row r="27" spans="1:14" ht="95.85" hidden="1" customHeight="1">
      <c r="A27" s="31" t="s">
        <v>1676</v>
      </c>
      <c r="B27" s="31" t="s">
        <v>1655</v>
      </c>
      <c r="C27" s="31" t="s">
        <v>1645</v>
      </c>
      <c r="D27" s="28" t="s">
        <v>1677</v>
      </c>
      <c r="E27" s="21" t="s">
        <v>1653</v>
      </c>
      <c r="F27" s="21" t="s">
        <v>1678</v>
      </c>
      <c r="G27" s="23" t="s">
        <v>1697</v>
      </c>
      <c r="H27" s="34" t="s">
        <v>1686</v>
      </c>
      <c r="I27" s="221"/>
      <c r="J27" s="34" t="s">
        <v>1698</v>
      </c>
      <c r="K27" s="133"/>
      <c r="L27" s="24"/>
      <c r="M27" s="24"/>
      <c r="N27" s="24"/>
    </row>
    <row r="28" spans="1:14" ht="95.85" hidden="1" customHeight="1">
      <c r="A28" s="31" t="s">
        <v>1676</v>
      </c>
      <c r="B28" s="31" t="s">
        <v>1655</v>
      </c>
      <c r="C28" s="31" t="s">
        <v>1645</v>
      </c>
      <c r="D28" s="28" t="s">
        <v>1677</v>
      </c>
      <c r="E28" s="21" t="s">
        <v>1653</v>
      </c>
      <c r="F28" s="21" t="s">
        <v>1678</v>
      </c>
      <c r="G28" s="23" t="s">
        <v>1663</v>
      </c>
      <c r="H28" s="34" t="s">
        <v>1670</v>
      </c>
      <c r="I28" s="221"/>
      <c r="J28" s="34" t="s">
        <v>1671</v>
      </c>
      <c r="K28" s="133" t="s">
        <v>1683</v>
      </c>
      <c r="L28" s="24" t="s">
        <v>1662</v>
      </c>
      <c r="M28" s="24" t="s">
        <v>1684</v>
      </c>
      <c r="N28" s="24" t="s">
        <v>1699</v>
      </c>
    </row>
    <row r="29" spans="1:14" ht="95.85" hidden="1" customHeight="1">
      <c r="A29" s="31" t="s">
        <v>1676</v>
      </c>
      <c r="B29" s="31" t="s">
        <v>1655</v>
      </c>
      <c r="C29" s="31" t="s">
        <v>1645</v>
      </c>
      <c r="D29" s="28" t="s">
        <v>1677</v>
      </c>
      <c r="E29" s="21" t="s">
        <v>1653</v>
      </c>
      <c r="F29" s="21" t="s">
        <v>1678</v>
      </c>
      <c r="G29" s="23" t="s">
        <v>621</v>
      </c>
      <c r="H29" s="34" t="s">
        <v>1670</v>
      </c>
      <c r="I29" s="221"/>
      <c r="J29" s="34" t="s">
        <v>1700</v>
      </c>
      <c r="K29" s="133" t="s">
        <v>1683</v>
      </c>
      <c r="L29" s="24" t="s">
        <v>1662</v>
      </c>
      <c r="M29" s="24" t="s">
        <v>1684</v>
      </c>
      <c r="N29" s="24" t="s">
        <v>1701</v>
      </c>
    </row>
    <row r="30" spans="1:14" ht="95.85" hidden="1" customHeight="1">
      <c r="A30" s="31" t="s">
        <v>1676</v>
      </c>
      <c r="B30" s="31" t="s">
        <v>1655</v>
      </c>
      <c r="C30" s="31" t="s">
        <v>1645</v>
      </c>
      <c r="D30" s="28" t="s">
        <v>1677</v>
      </c>
      <c r="E30" s="21" t="s">
        <v>1653</v>
      </c>
      <c r="F30" s="21" t="s">
        <v>1678</v>
      </c>
      <c r="G30" s="23" t="s">
        <v>1702</v>
      </c>
      <c r="H30" s="34" t="s">
        <v>1686</v>
      </c>
      <c r="I30" s="221"/>
      <c r="J30" s="34" t="s">
        <v>1687</v>
      </c>
      <c r="K30" s="133"/>
      <c r="L30" s="24"/>
      <c r="M30" s="24"/>
      <c r="N30" s="24"/>
    </row>
    <row r="31" spans="1:14" ht="95.85" hidden="1" customHeight="1">
      <c r="A31" s="31" t="s">
        <v>1676</v>
      </c>
      <c r="B31" s="31" t="s">
        <v>1655</v>
      </c>
      <c r="C31" s="31" t="s">
        <v>1645</v>
      </c>
      <c r="D31" s="28" t="s">
        <v>1677</v>
      </c>
      <c r="E31" s="21" t="s">
        <v>1653</v>
      </c>
      <c r="F31" s="21" t="s">
        <v>1678</v>
      </c>
      <c r="G31" s="23" t="s">
        <v>1703</v>
      </c>
      <c r="H31" s="34" t="s">
        <v>1670</v>
      </c>
      <c r="I31" s="221"/>
      <c r="J31" s="34" t="s">
        <v>1704</v>
      </c>
      <c r="K31" s="133" t="s">
        <v>1683</v>
      </c>
      <c r="L31" s="24" t="s">
        <v>1662</v>
      </c>
      <c r="M31" s="24" t="s">
        <v>1684</v>
      </c>
      <c r="N31" s="24" t="s">
        <v>1705</v>
      </c>
    </row>
    <row r="32" spans="1:14" ht="95.85" hidden="1" customHeight="1">
      <c r="A32" s="31" t="s">
        <v>1676</v>
      </c>
      <c r="B32" s="31" t="s">
        <v>1655</v>
      </c>
      <c r="C32" s="31" t="s">
        <v>1645</v>
      </c>
      <c r="D32" s="28" t="s">
        <v>1677</v>
      </c>
      <c r="E32" s="21" t="s">
        <v>1653</v>
      </c>
      <c r="F32" s="21" t="s">
        <v>1678</v>
      </c>
      <c r="G32" s="23" t="s">
        <v>225</v>
      </c>
      <c r="H32" s="34" t="s">
        <v>1664</v>
      </c>
      <c r="I32" s="221"/>
      <c r="J32" s="34"/>
      <c r="K32" s="133" t="s">
        <v>1683</v>
      </c>
      <c r="L32" s="24" t="s">
        <v>1662</v>
      </c>
      <c r="M32" s="24" t="s">
        <v>1684</v>
      </c>
      <c r="N32" s="24" t="s">
        <v>225</v>
      </c>
    </row>
    <row r="33" spans="1:14" ht="95.85" hidden="1" customHeight="1">
      <c r="A33" s="36"/>
      <c r="B33" s="37"/>
      <c r="C33" s="37"/>
      <c r="D33" s="73"/>
      <c r="E33" s="74"/>
      <c r="F33" s="75"/>
      <c r="G33" s="38"/>
      <c r="H33" s="76"/>
      <c r="I33" s="169"/>
      <c r="J33" s="104"/>
      <c r="K33" s="132"/>
      <c r="L33" s="119"/>
      <c r="M33" s="121"/>
      <c r="N33" s="119"/>
    </row>
    <row r="34" spans="1:14" ht="95.85" hidden="1" customHeight="1">
      <c r="A34" s="31" t="s">
        <v>1706</v>
      </c>
      <c r="B34" s="31" t="s">
        <v>1655</v>
      </c>
      <c r="C34" s="31" t="s">
        <v>1645</v>
      </c>
      <c r="D34" s="28" t="s">
        <v>1707</v>
      </c>
      <c r="E34" s="21" t="s">
        <v>1708</v>
      </c>
      <c r="F34" s="21" t="s">
        <v>1709</v>
      </c>
      <c r="G34" s="23" t="s">
        <v>1648</v>
      </c>
      <c r="H34" s="34" t="s">
        <v>1710</v>
      </c>
      <c r="I34" s="195" t="s">
        <v>1711</v>
      </c>
      <c r="J34" s="34"/>
      <c r="K34" s="133" t="s">
        <v>1712</v>
      </c>
      <c r="L34" s="24" t="s">
        <v>1662</v>
      </c>
      <c r="M34" s="24" t="s">
        <v>1713</v>
      </c>
      <c r="N34" s="24" t="s">
        <v>1648</v>
      </c>
    </row>
    <row r="35" spans="1:14" ht="95.85" hidden="1" customHeight="1">
      <c r="A35" s="31" t="s">
        <v>1706</v>
      </c>
      <c r="B35" s="31" t="s">
        <v>1655</v>
      </c>
      <c r="C35" s="31" t="s">
        <v>1645</v>
      </c>
      <c r="D35" s="28" t="s">
        <v>1714</v>
      </c>
      <c r="E35" s="21" t="s">
        <v>1653</v>
      </c>
      <c r="F35" s="21" t="s">
        <v>1713</v>
      </c>
      <c r="G35" s="23" t="s">
        <v>1648</v>
      </c>
      <c r="H35" s="34" t="s">
        <v>1710</v>
      </c>
      <c r="I35" s="196"/>
      <c r="J35" s="34" t="s">
        <v>1715</v>
      </c>
      <c r="K35" s="133" t="s">
        <v>1712</v>
      </c>
      <c r="L35" s="24" t="s">
        <v>1662</v>
      </c>
      <c r="M35" s="24" t="s">
        <v>1713</v>
      </c>
      <c r="N35" s="24" t="s">
        <v>1648</v>
      </c>
    </row>
    <row r="36" spans="1:14" ht="95.85" hidden="1" customHeight="1">
      <c r="A36" s="36"/>
      <c r="B36" s="37"/>
      <c r="C36" s="37"/>
      <c r="D36" s="73"/>
      <c r="E36" s="74"/>
      <c r="F36" s="75"/>
      <c r="G36" s="38"/>
      <c r="H36" s="76"/>
      <c r="I36" s="169"/>
      <c r="J36" s="104"/>
      <c r="K36" s="132"/>
      <c r="L36" s="119"/>
      <c r="M36" s="121"/>
      <c r="N36" s="119"/>
    </row>
    <row r="37" spans="1:14" ht="95.85" hidden="1" customHeight="1">
      <c r="A37" s="31" t="s">
        <v>1716</v>
      </c>
      <c r="B37" s="31" t="s">
        <v>1655</v>
      </c>
      <c r="C37" s="31" t="s">
        <v>1645</v>
      </c>
      <c r="D37" s="28" t="s">
        <v>1707</v>
      </c>
      <c r="E37" s="21" t="s">
        <v>1708</v>
      </c>
      <c r="F37" s="21" t="s">
        <v>1709</v>
      </c>
      <c r="G37" s="23" t="s">
        <v>1648</v>
      </c>
      <c r="H37" s="34" t="s">
        <v>1710</v>
      </c>
      <c r="I37" s="195" t="s">
        <v>1717</v>
      </c>
      <c r="J37" s="34"/>
      <c r="K37" s="133" t="s">
        <v>1718</v>
      </c>
      <c r="L37" s="24" t="s">
        <v>1662</v>
      </c>
      <c r="M37" s="24" t="s">
        <v>1719</v>
      </c>
      <c r="N37" s="24" t="s">
        <v>1648</v>
      </c>
    </row>
    <row r="38" spans="1:14" ht="95.85" hidden="1" customHeight="1">
      <c r="A38" s="31" t="s">
        <v>1716</v>
      </c>
      <c r="B38" s="31" t="s">
        <v>1655</v>
      </c>
      <c r="C38" s="31" t="s">
        <v>1645</v>
      </c>
      <c r="D38" s="28" t="s">
        <v>1720</v>
      </c>
      <c r="E38" s="21" t="s">
        <v>1653</v>
      </c>
      <c r="F38" s="21" t="s">
        <v>1719</v>
      </c>
      <c r="G38" s="23" t="s">
        <v>1648</v>
      </c>
      <c r="H38" s="34" t="s">
        <v>1710</v>
      </c>
      <c r="I38" s="197"/>
      <c r="J38" s="34"/>
      <c r="K38" s="133" t="s">
        <v>1718</v>
      </c>
      <c r="L38" s="24" t="s">
        <v>1662</v>
      </c>
      <c r="M38" s="24" t="s">
        <v>1719</v>
      </c>
      <c r="N38" s="24" t="s">
        <v>1648</v>
      </c>
    </row>
    <row r="39" spans="1:14" ht="95.85" hidden="1" customHeight="1">
      <c r="A39" s="36"/>
      <c r="B39" s="37"/>
      <c r="C39" s="37"/>
      <c r="D39" s="73"/>
      <c r="E39" s="74"/>
      <c r="F39" s="75"/>
      <c r="G39" s="38"/>
      <c r="H39" s="76"/>
      <c r="I39" s="169"/>
      <c r="J39" s="104"/>
      <c r="K39" s="132"/>
      <c r="L39" s="119"/>
      <c r="M39" s="121"/>
      <c r="N39" s="119"/>
    </row>
    <row r="40" spans="1:14" ht="95.85" hidden="1" customHeight="1">
      <c r="A40" s="31" t="s">
        <v>1721</v>
      </c>
      <c r="B40" s="31" t="s">
        <v>1655</v>
      </c>
      <c r="C40" s="31" t="s">
        <v>1645</v>
      </c>
      <c r="D40" s="28" t="s">
        <v>1707</v>
      </c>
      <c r="E40" s="21" t="s">
        <v>1708</v>
      </c>
      <c r="F40" s="21" t="s">
        <v>1709</v>
      </c>
      <c r="G40" s="23" t="s">
        <v>1648</v>
      </c>
      <c r="H40" s="34" t="s">
        <v>1710</v>
      </c>
      <c r="I40" s="195" t="s">
        <v>1722</v>
      </c>
      <c r="J40" s="34"/>
      <c r="K40" s="133" t="s">
        <v>1723</v>
      </c>
      <c r="L40" s="24" t="s">
        <v>1662</v>
      </c>
      <c r="M40" s="24" t="s">
        <v>1724</v>
      </c>
      <c r="N40" s="24"/>
    </row>
    <row r="41" spans="1:14" ht="95.85" hidden="1" customHeight="1">
      <c r="A41" s="31" t="s">
        <v>1721</v>
      </c>
      <c r="B41" s="31" t="s">
        <v>1655</v>
      </c>
      <c r="C41" s="31" t="s">
        <v>1645</v>
      </c>
      <c r="D41" s="28" t="s">
        <v>1725</v>
      </c>
      <c r="E41" s="21" t="s">
        <v>1653</v>
      </c>
      <c r="F41" s="21" t="s">
        <v>1724</v>
      </c>
      <c r="G41" s="23" t="s">
        <v>1648</v>
      </c>
      <c r="H41" s="34" t="s">
        <v>1710</v>
      </c>
      <c r="I41" s="196"/>
      <c r="J41" s="34"/>
      <c r="K41" s="133" t="s">
        <v>1723</v>
      </c>
      <c r="L41" s="24" t="s">
        <v>1662</v>
      </c>
      <c r="M41" s="24" t="s">
        <v>1724</v>
      </c>
      <c r="N41" s="24"/>
    </row>
    <row r="42" spans="1:14" ht="95.85" hidden="1" customHeight="1">
      <c r="A42" s="36"/>
      <c r="B42" s="37"/>
      <c r="C42" s="37"/>
      <c r="D42" s="73"/>
      <c r="E42" s="74"/>
      <c r="F42" s="75"/>
      <c r="G42" s="38"/>
      <c r="H42" s="76"/>
      <c r="I42" s="169"/>
      <c r="J42" s="104"/>
      <c r="K42" s="132"/>
      <c r="L42" s="119"/>
      <c r="M42" s="121"/>
      <c r="N42" s="119"/>
    </row>
    <row r="43" spans="1:14" ht="95.85" hidden="1" customHeight="1">
      <c r="A43" s="31" t="s">
        <v>1726</v>
      </c>
      <c r="B43" s="31" t="s">
        <v>1655</v>
      </c>
      <c r="C43" s="31" t="s">
        <v>1645</v>
      </c>
      <c r="D43" s="28" t="s">
        <v>1707</v>
      </c>
      <c r="E43" s="21" t="s">
        <v>1708</v>
      </c>
      <c r="F43" s="21" t="s">
        <v>1709</v>
      </c>
      <c r="G43" s="23" t="s">
        <v>1648</v>
      </c>
      <c r="H43" s="34" t="s">
        <v>1710</v>
      </c>
      <c r="I43" s="195" t="s">
        <v>1727</v>
      </c>
      <c r="J43" s="34"/>
      <c r="K43" s="133" t="s">
        <v>1728</v>
      </c>
      <c r="L43" s="24" t="s">
        <v>1662</v>
      </c>
      <c r="M43" s="24" t="s">
        <v>1729</v>
      </c>
      <c r="N43" s="24"/>
    </row>
    <row r="44" spans="1:14" ht="95.85" hidden="1" customHeight="1">
      <c r="A44" s="31" t="s">
        <v>1726</v>
      </c>
      <c r="B44" s="31" t="s">
        <v>1655</v>
      </c>
      <c r="C44" s="31" t="s">
        <v>1645</v>
      </c>
      <c r="D44" s="28" t="s">
        <v>1730</v>
      </c>
      <c r="E44" s="21" t="s">
        <v>1653</v>
      </c>
      <c r="F44" s="21" t="s">
        <v>1729</v>
      </c>
      <c r="G44" s="23" t="s">
        <v>1648</v>
      </c>
      <c r="H44" s="34" t="s">
        <v>1710</v>
      </c>
      <c r="I44" s="197"/>
      <c r="J44" s="34"/>
      <c r="K44" s="133" t="s">
        <v>1728</v>
      </c>
      <c r="L44" s="24" t="s">
        <v>1662</v>
      </c>
      <c r="M44" s="24" t="s">
        <v>1729</v>
      </c>
      <c r="N44" s="24"/>
    </row>
    <row r="45" spans="1:14" ht="95.85" hidden="1" customHeight="1">
      <c r="A45" s="36"/>
      <c r="B45" s="37"/>
      <c r="C45" s="37"/>
      <c r="D45" s="73"/>
      <c r="E45" s="74"/>
      <c r="F45" s="75"/>
      <c r="G45" s="38"/>
      <c r="H45" s="76"/>
      <c r="I45" s="169"/>
      <c r="J45" s="104"/>
      <c r="K45" s="132"/>
      <c r="L45" s="119"/>
      <c r="M45" s="121"/>
      <c r="N45" s="119"/>
    </row>
    <row r="46" spans="1:14" ht="95.85" hidden="1" customHeight="1">
      <c r="A46" s="31" t="s">
        <v>1731</v>
      </c>
      <c r="B46" s="31" t="s">
        <v>1655</v>
      </c>
      <c r="C46" s="31" t="s">
        <v>1645</v>
      </c>
      <c r="D46" s="28" t="s">
        <v>1707</v>
      </c>
      <c r="E46" s="21" t="s">
        <v>1708</v>
      </c>
      <c r="F46" s="21" t="s">
        <v>1709</v>
      </c>
      <c r="G46" s="23" t="s">
        <v>1648</v>
      </c>
      <c r="H46" s="34" t="s">
        <v>1710</v>
      </c>
      <c r="I46" s="195" t="s">
        <v>1732</v>
      </c>
      <c r="J46" s="34"/>
      <c r="K46" s="133" t="s">
        <v>1733</v>
      </c>
      <c r="L46" s="24" t="s">
        <v>1662</v>
      </c>
      <c r="M46" s="24" t="s">
        <v>1734</v>
      </c>
      <c r="N46" s="24"/>
    </row>
    <row r="47" spans="1:14" ht="95.85" hidden="1" customHeight="1">
      <c r="A47" s="31" t="s">
        <v>1731</v>
      </c>
      <c r="B47" s="31" t="s">
        <v>1655</v>
      </c>
      <c r="C47" s="31" t="s">
        <v>1645</v>
      </c>
      <c r="D47" s="28" t="s">
        <v>1735</v>
      </c>
      <c r="E47" s="21" t="s">
        <v>1653</v>
      </c>
      <c r="F47" s="21" t="s">
        <v>1736</v>
      </c>
      <c r="G47" s="23" t="s">
        <v>1648</v>
      </c>
      <c r="H47" s="34" t="s">
        <v>1710</v>
      </c>
      <c r="I47" s="196"/>
      <c r="J47" s="34"/>
      <c r="K47" s="133" t="s">
        <v>1733</v>
      </c>
      <c r="L47" s="24" t="s">
        <v>1662</v>
      </c>
      <c r="M47" s="24" t="s">
        <v>1736</v>
      </c>
      <c r="N47" s="24"/>
    </row>
    <row r="48" spans="1:14" ht="95.85" hidden="1" customHeight="1">
      <c r="A48" s="36"/>
      <c r="B48" s="37"/>
      <c r="C48" s="37"/>
      <c r="D48" s="73"/>
      <c r="E48" s="74"/>
      <c r="F48" s="75"/>
      <c r="G48" s="38"/>
      <c r="H48" s="76"/>
      <c r="I48" s="169"/>
      <c r="J48" s="104"/>
      <c r="K48" s="132"/>
      <c r="L48" s="119"/>
      <c r="M48" s="121"/>
      <c r="N48" s="119"/>
    </row>
    <row r="49" spans="1:14" ht="95.85" hidden="1" customHeight="1">
      <c r="A49" s="31" t="s">
        <v>1737</v>
      </c>
      <c r="B49" s="31" t="s">
        <v>1655</v>
      </c>
      <c r="C49" s="31" t="s">
        <v>1645</v>
      </c>
      <c r="D49" s="28" t="s">
        <v>1707</v>
      </c>
      <c r="E49" s="21" t="s">
        <v>1708</v>
      </c>
      <c r="F49" s="21" t="s">
        <v>1709</v>
      </c>
      <c r="G49" s="23" t="s">
        <v>1648</v>
      </c>
      <c r="H49" s="34" t="s">
        <v>1710</v>
      </c>
      <c r="I49" s="195" t="s">
        <v>1738</v>
      </c>
      <c r="J49" s="34"/>
      <c r="K49" s="133" t="s">
        <v>1739</v>
      </c>
      <c r="L49" s="24" t="s">
        <v>1662</v>
      </c>
      <c r="M49" s="24" t="s">
        <v>1740</v>
      </c>
      <c r="N49" s="24"/>
    </row>
    <row r="50" spans="1:14" ht="95.85" hidden="1" customHeight="1">
      <c r="A50" s="31" t="s">
        <v>1737</v>
      </c>
      <c r="B50" s="31" t="s">
        <v>1655</v>
      </c>
      <c r="C50" s="31" t="s">
        <v>1645</v>
      </c>
      <c r="D50" s="28" t="s">
        <v>1741</v>
      </c>
      <c r="E50" s="21" t="s">
        <v>1653</v>
      </c>
      <c r="F50" s="21" t="s">
        <v>1740</v>
      </c>
      <c r="G50" s="23" t="s">
        <v>1648</v>
      </c>
      <c r="H50" s="34" t="s">
        <v>1710</v>
      </c>
      <c r="I50" s="197"/>
      <c r="J50" s="34" t="s">
        <v>1742</v>
      </c>
      <c r="K50" s="133" t="s">
        <v>1739</v>
      </c>
      <c r="L50" s="24" t="s">
        <v>1662</v>
      </c>
      <c r="M50" s="24" t="s">
        <v>1740</v>
      </c>
      <c r="N50" s="24"/>
    </row>
    <row r="51" spans="1:14" ht="95.85" hidden="1" customHeight="1">
      <c r="A51" s="36"/>
      <c r="B51" s="37"/>
      <c r="C51" s="37"/>
      <c r="D51" s="73"/>
      <c r="E51" s="74"/>
      <c r="F51" s="75"/>
      <c r="G51" s="38"/>
      <c r="H51" s="76"/>
      <c r="I51" s="169"/>
      <c r="J51" s="104"/>
      <c r="K51" s="132"/>
      <c r="L51" s="119"/>
      <c r="M51" s="121"/>
      <c r="N51" s="119"/>
    </row>
    <row r="52" spans="1:14" ht="95.85" hidden="1" customHeight="1">
      <c r="A52" s="31" t="s">
        <v>1743</v>
      </c>
      <c r="B52" s="31" t="s">
        <v>1655</v>
      </c>
      <c r="C52" s="31" t="s">
        <v>1645</v>
      </c>
      <c r="D52" s="28" t="s">
        <v>1707</v>
      </c>
      <c r="E52" s="21" t="s">
        <v>1708</v>
      </c>
      <c r="F52" s="21" t="s">
        <v>1709</v>
      </c>
      <c r="G52" s="23" t="s">
        <v>1648</v>
      </c>
      <c r="H52" s="34" t="s">
        <v>1710</v>
      </c>
      <c r="I52" s="195" t="s">
        <v>1744</v>
      </c>
      <c r="J52" s="34"/>
      <c r="K52" s="133" t="s">
        <v>1745</v>
      </c>
      <c r="L52" s="24" t="s">
        <v>1662</v>
      </c>
      <c r="M52" s="24" t="s">
        <v>1746</v>
      </c>
      <c r="N52" s="24"/>
    </row>
    <row r="53" spans="1:14" ht="95.85" hidden="1" customHeight="1">
      <c r="A53" s="31" t="s">
        <v>1743</v>
      </c>
      <c r="B53" s="31" t="s">
        <v>1655</v>
      </c>
      <c r="C53" s="31" t="s">
        <v>1645</v>
      </c>
      <c r="D53" s="28" t="s">
        <v>1747</v>
      </c>
      <c r="E53" s="21" t="s">
        <v>1653</v>
      </c>
      <c r="F53" s="21" t="s">
        <v>1746</v>
      </c>
      <c r="G53" s="23" t="s">
        <v>1648</v>
      </c>
      <c r="H53" s="34" t="s">
        <v>1710</v>
      </c>
      <c r="I53" s="196"/>
      <c r="J53" s="34" t="s">
        <v>1742</v>
      </c>
      <c r="K53" s="133" t="s">
        <v>1745</v>
      </c>
      <c r="L53" s="24" t="s">
        <v>1662</v>
      </c>
      <c r="M53" s="24" t="s">
        <v>1746</v>
      </c>
      <c r="N53" s="24"/>
    </row>
    <row r="54" spans="1:14" ht="95.85" hidden="1" customHeight="1">
      <c r="A54" s="36"/>
      <c r="B54" s="37"/>
      <c r="C54" s="37"/>
      <c r="D54" s="73"/>
      <c r="E54" s="74"/>
      <c r="F54" s="75"/>
      <c r="G54" s="38"/>
      <c r="H54" s="76"/>
      <c r="I54" s="169"/>
      <c r="J54" s="104"/>
      <c r="K54" s="132"/>
      <c r="L54" s="119"/>
      <c r="M54" s="121"/>
      <c r="N54" s="119"/>
    </row>
    <row r="55" spans="1:14" ht="95.85" hidden="1" customHeight="1">
      <c r="A55" s="31" t="s">
        <v>1748</v>
      </c>
      <c r="B55" s="31" t="s">
        <v>1655</v>
      </c>
      <c r="C55" s="31" t="s">
        <v>1645</v>
      </c>
      <c r="D55" s="28" t="s">
        <v>1707</v>
      </c>
      <c r="E55" s="21" t="s">
        <v>1708</v>
      </c>
      <c r="F55" s="21" t="s">
        <v>1709</v>
      </c>
      <c r="G55" s="23" t="s">
        <v>1648</v>
      </c>
      <c r="H55" s="34" t="s">
        <v>1710</v>
      </c>
      <c r="I55" s="195" t="s">
        <v>1749</v>
      </c>
      <c r="J55" s="34"/>
      <c r="K55" s="133" t="s">
        <v>1750</v>
      </c>
      <c r="L55" s="24" t="s">
        <v>1662</v>
      </c>
      <c r="M55" s="24" t="s">
        <v>1751</v>
      </c>
      <c r="N55" s="24"/>
    </row>
    <row r="56" spans="1:14" ht="95.85" hidden="1" customHeight="1">
      <c r="A56" s="31" t="s">
        <v>1748</v>
      </c>
      <c r="B56" s="31" t="s">
        <v>1655</v>
      </c>
      <c r="C56" s="31" t="s">
        <v>1645</v>
      </c>
      <c r="D56" s="28" t="s">
        <v>1752</v>
      </c>
      <c r="E56" s="21" t="s">
        <v>1653</v>
      </c>
      <c r="F56" s="21" t="s">
        <v>1751</v>
      </c>
      <c r="G56" s="23" t="s">
        <v>1648</v>
      </c>
      <c r="H56" s="34" t="s">
        <v>1710</v>
      </c>
      <c r="I56" s="196"/>
      <c r="J56" s="34"/>
      <c r="K56" s="133" t="s">
        <v>1750</v>
      </c>
      <c r="L56" s="24" t="s">
        <v>1662</v>
      </c>
      <c r="M56" s="24" t="s">
        <v>1751</v>
      </c>
      <c r="N56" s="24"/>
    </row>
    <row r="57" spans="1:14" ht="95.85" hidden="1" customHeight="1">
      <c r="A57" s="36"/>
      <c r="B57" s="37"/>
      <c r="C57" s="37"/>
      <c r="D57" s="73"/>
      <c r="E57" s="74"/>
      <c r="F57" s="75"/>
      <c r="G57" s="38"/>
      <c r="H57" s="76"/>
      <c r="I57" s="169"/>
      <c r="J57" s="104"/>
      <c r="K57" s="132"/>
      <c r="L57" s="119"/>
      <c r="M57" s="121"/>
      <c r="N57" s="119"/>
    </row>
    <row r="58" spans="1:14" ht="95.85" hidden="1" customHeight="1">
      <c r="A58" s="31" t="s">
        <v>1753</v>
      </c>
      <c r="B58" s="31" t="s">
        <v>1655</v>
      </c>
      <c r="C58" s="31" t="s">
        <v>1645</v>
      </c>
      <c r="D58" s="28" t="s">
        <v>1707</v>
      </c>
      <c r="E58" s="21" t="s">
        <v>1708</v>
      </c>
      <c r="F58" s="21" t="s">
        <v>1709</v>
      </c>
      <c r="G58" s="23" t="s">
        <v>1648</v>
      </c>
      <c r="H58" s="34" t="s">
        <v>1710</v>
      </c>
      <c r="I58" s="195" t="s">
        <v>1754</v>
      </c>
      <c r="J58" s="34"/>
      <c r="K58" s="133" t="s">
        <v>1755</v>
      </c>
      <c r="L58" s="24" t="s">
        <v>1662</v>
      </c>
      <c r="M58" s="24" t="s">
        <v>1756</v>
      </c>
      <c r="N58" s="24"/>
    </row>
    <row r="59" spans="1:14" ht="95.85" hidden="1" customHeight="1">
      <c r="A59" s="31" t="s">
        <v>1753</v>
      </c>
      <c r="B59" s="31" t="s">
        <v>1655</v>
      </c>
      <c r="C59" s="31" t="s">
        <v>1645</v>
      </c>
      <c r="D59" s="28" t="s">
        <v>1757</v>
      </c>
      <c r="E59" s="21" t="s">
        <v>1653</v>
      </c>
      <c r="F59" s="21" t="s">
        <v>1756</v>
      </c>
      <c r="G59" s="23" t="s">
        <v>1648</v>
      </c>
      <c r="H59" s="34" t="s">
        <v>1710</v>
      </c>
      <c r="I59" s="196"/>
      <c r="J59" s="34" t="s">
        <v>1758</v>
      </c>
      <c r="K59" s="133" t="s">
        <v>1755</v>
      </c>
      <c r="L59" s="24" t="s">
        <v>1662</v>
      </c>
      <c r="M59" s="24" t="s">
        <v>1756</v>
      </c>
      <c r="N59" s="24"/>
    </row>
    <row r="60" spans="1:14" ht="95.85" hidden="1" customHeight="1">
      <c r="A60" s="36"/>
      <c r="B60" s="37"/>
      <c r="C60" s="37"/>
      <c r="D60" s="73"/>
      <c r="E60" s="74"/>
      <c r="F60" s="75"/>
      <c r="G60" s="38"/>
      <c r="H60" s="76"/>
      <c r="I60" s="169"/>
      <c r="J60" s="104"/>
      <c r="K60" s="132"/>
      <c r="L60" s="119"/>
      <c r="M60" s="121"/>
      <c r="N60" s="119"/>
    </row>
    <row r="61" spans="1:14" ht="95.85" hidden="1" customHeight="1">
      <c r="A61" s="31" t="s">
        <v>110</v>
      </c>
      <c r="B61" s="31" t="s">
        <v>1655</v>
      </c>
      <c r="C61" s="31" t="s">
        <v>1645</v>
      </c>
      <c r="D61" s="28" t="s">
        <v>1707</v>
      </c>
      <c r="E61" s="21" t="s">
        <v>1708</v>
      </c>
      <c r="F61" s="21" t="s">
        <v>1709</v>
      </c>
      <c r="G61" s="23" t="s">
        <v>1648</v>
      </c>
      <c r="H61" s="34" t="s">
        <v>1710</v>
      </c>
      <c r="I61" s="195" t="s">
        <v>1759</v>
      </c>
      <c r="J61" s="34"/>
      <c r="K61" s="133" t="s">
        <v>1760</v>
      </c>
      <c r="L61" s="24" t="s">
        <v>1662</v>
      </c>
      <c r="M61" s="24" t="s">
        <v>1678</v>
      </c>
      <c r="N61" s="24"/>
    </row>
    <row r="62" spans="1:14" ht="95.85" hidden="1" customHeight="1">
      <c r="A62" s="31" t="s">
        <v>110</v>
      </c>
      <c r="B62" s="31" t="s">
        <v>1655</v>
      </c>
      <c r="C62" s="31" t="s">
        <v>1645</v>
      </c>
      <c r="D62" s="28" t="s">
        <v>1677</v>
      </c>
      <c r="E62" s="21" t="s">
        <v>1653</v>
      </c>
      <c r="F62" s="21" t="s">
        <v>1678</v>
      </c>
      <c r="G62" s="23" t="s">
        <v>1648</v>
      </c>
      <c r="H62" s="34" t="s">
        <v>1710</v>
      </c>
      <c r="I62" s="196"/>
      <c r="J62" s="34"/>
      <c r="K62" s="133" t="s">
        <v>1760</v>
      </c>
      <c r="L62" s="24" t="s">
        <v>1662</v>
      </c>
      <c r="M62" s="24" t="s">
        <v>1678</v>
      </c>
      <c r="N62" s="24"/>
    </row>
    <row r="63" spans="1:14" ht="95.85" hidden="1" customHeight="1">
      <c r="A63" s="36"/>
      <c r="B63" s="37"/>
      <c r="C63" s="37"/>
      <c r="D63" s="73"/>
      <c r="E63" s="74"/>
      <c r="F63" s="75"/>
      <c r="G63" s="38"/>
      <c r="H63" s="76"/>
      <c r="I63" s="169"/>
      <c r="J63" s="104"/>
      <c r="K63" s="132"/>
      <c r="L63" s="119"/>
      <c r="M63" s="121"/>
      <c r="N63" s="119"/>
    </row>
    <row r="64" spans="1:14" ht="95.85" hidden="1" customHeight="1">
      <c r="A64" s="31" t="s">
        <v>1761</v>
      </c>
      <c r="B64" s="31" t="s">
        <v>1655</v>
      </c>
      <c r="C64" s="31" t="s">
        <v>1645</v>
      </c>
      <c r="D64" s="28" t="s">
        <v>1707</v>
      </c>
      <c r="E64" s="21" t="s">
        <v>1708</v>
      </c>
      <c r="F64" s="21" t="s">
        <v>1709</v>
      </c>
      <c r="G64" s="23" t="s">
        <v>1648</v>
      </c>
      <c r="H64" s="34" t="s">
        <v>1710</v>
      </c>
      <c r="I64" s="195" t="s">
        <v>1762</v>
      </c>
      <c r="J64" s="34"/>
      <c r="K64" s="133" t="s">
        <v>1763</v>
      </c>
      <c r="L64" s="24" t="s">
        <v>1662</v>
      </c>
      <c r="M64" s="24" t="s">
        <v>1764</v>
      </c>
      <c r="N64" s="24"/>
    </row>
    <row r="65" spans="1:14" ht="95.85" hidden="1" customHeight="1">
      <c r="A65" s="31" t="s">
        <v>1761</v>
      </c>
      <c r="B65" s="31" t="s">
        <v>1655</v>
      </c>
      <c r="C65" s="31" t="s">
        <v>1645</v>
      </c>
      <c r="D65" s="28" t="s">
        <v>1765</v>
      </c>
      <c r="E65" s="21" t="s">
        <v>1653</v>
      </c>
      <c r="F65" s="21" t="s">
        <v>1764</v>
      </c>
      <c r="G65" s="23" t="s">
        <v>1648</v>
      </c>
      <c r="H65" s="34" t="s">
        <v>1710</v>
      </c>
      <c r="I65" s="196"/>
      <c r="J65" s="34" t="s">
        <v>1766</v>
      </c>
      <c r="K65" s="133" t="s">
        <v>1763</v>
      </c>
      <c r="L65" s="24" t="s">
        <v>1662</v>
      </c>
      <c r="M65" s="24" t="s">
        <v>1764</v>
      </c>
      <c r="N65" s="24"/>
    </row>
    <row r="66" spans="1:14" ht="95.85" hidden="1" customHeight="1">
      <c r="A66" s="36"/>
      <c r="B66" s="37"/>
      <c r="C66" s="37"/>
      <c r="D66" s="73"/>
      <c r="E66" s="74"/>
      <c r="F66" s="75"/>
      <c r="G66" s="38"/>
      <c r="H66" s="76"/>
      <c r="I66" s="169"/>
      <c r="J66" s="104"/>
      <c r="K66" s="132"/>
      <c r="L66" s="119"/>
      <c r="M66" s="121"/>
      <c r="N66" s="119"/>
    </row>
    <row r="67" spans="1:14" ht="95.85" hidden="1" customHeight="1">
      <c r="A67" s="31" t="s">
        <v>1767</v>
      </c>
      <c r="B67" s="31" t="s">
        <v>1655</v>
      </c>
      <c r="C67" s="31" t="s">
        <v>1645</v>
      </c>
      <c r="D67" s="28" t="s">
        <v>1707</v>
      </c>
      <c r="E67" s="21" t="s">
        <v>1708</v>
      </c>
      <c r="F67" s="21" t="s">
        <v>1709</v>
      </c>
      <c r="G67" s="23" t="s">
        <v>1648</v>
      </c>
      <c r="H67" s="34" t="s">
        <v>1710</v>
      </c>
      <c r="I67" s="195" t="s">
        <v>1768</v>
      </c>
      <c r="J67" s="34"/>
      <c r="K67" s="133" t="s">
        <v>1769</v>
      </c>
      <c r="L67" s="24" t="s">
        <v>1662</v>
      </c>
      <c r="M67" s="24" t="s">
        <v>1770</v>
      </c>
      <c r="N67" s="24"/>
    </row>
    <row r="68" spans="1:14" ht="95.85" hidden="1" customHeight="1">
      <c r="A68" s="31" t="s">
        <v>1767</v>
      </c>
      <c r="B68" s="31" t="s">
        <v>1655</v>
      </c>
      <c r="C68" s="31" t="s">
        <v>1645</v>
      </c>
      <c r="D68" s="28" t="s">
        <v>1771</v>
      </c>
      <c r="E68" s="21" t="s">
        <v>1653</v>
      </c>
      <c r="F68" s="21" t="s">
        <v>1770</v>
      </c>
      <c r="G68" s="23" t="s">
        <v>1648</v>
      </c>
      <c r="H68" s="34" t="s">
        <v>1710</v>
      </c>
      <c r="I68" s="196"/>
      <c r="J68" s="34" t="s">
        <v>1772</v>
      </c>
      <c r="K68" s="133" t="s">
        <v>1769</v>
      </c>
      <c r="L68" s="24" t="s">
        <v>1662</v>
      </c>
      <c r="M68" s="24" t="s">
        <v>1770</v>
      </c>
      <c r="N68" s="24"/>
    </row>
    <row r="69" spans="1:14" ht="95.85" hidden="1" customHeight="1">
      <c r="A69" s="36"/>
      <c r="B69" s="37"/>
      <c r="C69" s="37"/>
      <c r="D69" s="73"/>
      <c r="E69" s="74"/>
      <c r="F69" s="75"/>
      <c r="G69" s="38"/>
      <c r="H69" s="76"/>
      <c r="I69" s="169"/>
      <c r="J69" s="104"/>
      <c r="K69" s="132"/>
      <c r="L69" s="119"/>
      <c r="M69" s="121"/>
      <c r="N69" s="119"/>
    </row>
    <row r="70" spans="1:14" ht="95.85" hidden="1" customHeight="1">
      <c r="A70" s="31" t="s">
        <v>1773</v>
      </c>
      <c r="B70" s="31" t="s">
        <v>1655</v>
      </c>
      <c r="C70" s="31" t="s">
        <v>1774</v>
      </c>
      <c r="D70" s="28" t="s">
        <v>1707</v>
      </c>
      <c r="E70" s="21" t="s">
        <v>1708</v>
      </c>
      <c r="F70" s="21" t="s">
        <v>1709</v>
      </c>
      <c r="G70" s="23" t="s">
        <v>1648</v>
      </c>
      <c r="H70" s="34"/>
      <c r="I70" s="195" t="s">
        <v>1775</v>
      </c>
      <c r="J70" s="34"/>
      <c r="K70" s="133" t="s">
        <v>1776</v>
      </c>
      <c r="L70" s="24" t="s">
        <v>1662</v>
      </c>
      <c r="M70" s="24" t="s">
        <v>1777</v>
      </c>
      <c r="N70" s="24"/>
    </row>
    <row r="71" spans="1:14" ht="95.85" hidden="1" customHeight="1">
      <c r="A71" s="31" t="s">
        <v>1773</v>
      </c>
      <c r="B71" s="31" t="s">
        <v>1655</v>
      </c>
      <c r="C71" s="31" t="s">
        <v>1645</v>
      </c>
      <c r="D71" s="28" t="s">
        <v>1778</v>
      </c>
      <c r="E71" s="21" t="s">
        <v>1653</v>
      </c>
      <c r="F71" s="21" t="s">
        <v>1777</v>
      </c>
      <c r="G71" s="23" t="s">
        <v>1648</v>
      </c>
      <c r="H71" s="34" t="s">
        <v>1710</v>
      </c>
      <c r="I71" s="197"/>
      <c r="J71" s="34"/>
      <c r="K71" s="133" t="s">
        <v>1776</v>
      </c>
      <c r="L71" s="24" t="s">
        <v>1662</v>
      </c>
      <c r="M71" s="24" t="s">
        <v>1777</v>
      </c>
      <c r="N71" s="24"/>
    </row>
    <row r="72" spans="1:14" ht="95.85" hidden="1" customHeight="1">
      <c r="A72" s="36"/>
      <c r="B72" s="37"/>
      <c r="C72" s="37"/>
      <c r="D72" s="73"/>
      <c r="E72" s="74"/>
      <c r="F72" s="75"/>
      <c r="G72" s="38"/>
      <c r="H72" s="76"/>
      <c r="I72" s="169"/>
      <c r="J72" s="104"/>
      <c r="K72" s="132"/>
      <c r="L72" s="119"/>
      <c r="M72" s="121"/>
      <c r="N72" s="119"/>
    </row>
    <row r="73" spans="1:14" ht="95.85" hidden="1" customHeight="1">
      <c r="A73" s="31" t="s">
        <v>1779</v>
      </c>
      <c r="B73" s="31" t="s">
        <v>1655</v>
      </c>
      <c r="C73" s="31" t="s">
        <v>1645</v>
      </c>
      <c r="D73" s="28" t="s">
        <v>1707</v>
      </c>
      <c r="E73" s="21" t="s">
        <v>1708</v>
      </c>
      <c r="F73" s="21" t="s">
        <v>1709</v>
      </c>
      <c r="G73" s="23" t="s">
        <v>1648</v>
      </c>
      <c r="H73" s="34" t="s">
        <v>1710</v>
      </c>
      <c r="I73" s="195" t="s">
        <v>1780</v>
      </c>
      <c r="J73" s="34"/>
      <c r="K73" s="133" t="s">
        <v>1781</v>
      </c>
      <c r="L73" s="24" t="s">
        <v>1662</v>
      </c>
      <c r="M73" s="24" t="s">
        <v>1782</v>
      </c>
      <c r="N73" s="24"/>
    </row>
    <row r="74" spans="1:14" ht="95.85" hidden="1" customHeight="1">
      <c r="A74" s="31" t="s">
        <v>1779</v>
      </c>
      <c r="B74" s="31" t="s">
        <v>1655</v>
      </c>
      <c r="C74" s="31" t="s">
        <v>1645</v>
      </c>
      <c r="D74" s="28" t="s">
        <v>1783</v>
      </c>
      <c r="E74" s="21" t="s">
        <v>1653</v>
      </c>
      <c r="F74" s="21" t="s">
        <v>1782</v>
      </c>
      <c r="G74" s="23" t="s">
        <v>1648</v>
      </c>
      <c r="H74" s="34" t="s">
        <v>1710</v>
      </c>
      <c r="I74" s="196"/>
      <c r="J74" s="34" t="s">
        <v>1758</v>
      </c>
      <c r="K74" s="133" t="s">
        <v>1781</v>
      </c>
      <c r="L74" s="24" t="s">
        <v>1662</v>
      </c>
      <c r="M74" s="24" t="s">
        <v>1782</v>
      </c>
      <c r="N74" s="24"/>
    </row>
    <row r="75" spans="1:14" ht="95.85" hidden="1" customHeight="1">
      <c r="A75" s="36"/>
      <c r="B75" s="37"/>
      <c r="C75" s="37"/>
      <c r="D75" s="73"/>
      <c r="E75" s="74"/>
      <c r="F75" s="75"/>
      <c r="G75" s="38"/>
      <c r="H75" s="76"/>
      <c r="I75" s="169"/>
      <c r="J75" s="104"/>
      <c r="K75" s="132"/>
      <c r="L75" s="119"/>
      <c r="M75" s="121"/>
      <c r="N75" s="119"/>
    </row>
    <row r="76" spans="1:14" ht="95.85" hidden="1" customHeight="1">
      <c r="A76" s="31" t="s">
        <v>1784</v>
      </c>
      <c r="B76" s="31" t="s">
        <v>1655</v>
      </c>
      <c r="C76" s="31" t="s">
        <v>1645</v>
      </c>
      <c r="D76" s="28" t="s">
        <v>1707</v>
      </c>
      <c r="E76" s="21" t="s">
        <v>1708</v>
      </c>
      <c r="F76" s="21" t="s">
        <v>1709</v>
      </c>
      <c r="G76" s="23" t="s">
        <v>1648</v>
      </c>
      <c r="H76" s="34" t="s">
        <v>1710</v>
      </c>
      <c r="I76" s="195" t="s">
        <v>1785</v>
      </c>
      <c r="J76" s="34"/>
      <c r="K76" s="133" t="s">
        <v>1786</v>
      </c>
      <c r="L76" s="24" t="s">
        <v>1662</v>
      </c>
      <c r="M76" s="24" t="s">
        <v>1787</v>
      </c>
      <c r="N76" s="24"/>
    </row>
    <row r="77" spans="1:14" ht="95.85" hidden="1" customHeight="1">
      <c r="A77" s="31" t="s">
        <v>1784</v>
      </c>
      <c r="B77" s="31" t="s">
        <v>1655</v>
      </c>
      <c r="C77" s="31" t="s">
        <v>1645</v>
      </c>
      <c r="D77" s="28" t="s">
        <v>1788</v>
      </c>
      <c r="E77" s="21" t="s">
        <v>1653</v>
      </c>
      <c r="F77" s="21" t="s">
        <v>1787</v>
      </c>
      <c r="G77" s="23" t="s">
        <v>1648</v>
      </c>
      <c r="H77" s="34" t="s">
        <v>1710</v>
      </c>
      <c r="I77" s="196"/>
      <c r="J77" s="34"/>
      <c r="K77" s="133" t="s">
        <v>1786</v>
      </c>
      <c r="L77" s="24" t="s">
        <v>1662</v>
      </c>
      <c r="M77" s="24" t="s">
        <v>1787</v>
      </c>
      <c r="N77" s="24"/>
    </row>
    <row r="78" spans="1:14" ht="95.85" hidden="1" customHeight="1">
      <c r="A78" s="36"/>
      <c r="B78" s="37"/>
      <c r="C78" s="37"/>
      <c r="D78" s="73"/>
      <c r="E78" s="74"/>
      <c r="F78" s="75"/>
      <c r="G78" s="38"/>
      <c r="H78" s="76"/>
      <c r="I78" s="169"/>
      <c r="J78" s="104"/>
      <c r="K78" s="132"/>
      <c r="L78" s="119"/>
      <c r="M78" s="121"/>
      <c r="N78" s="119"/>
    </row>
    <row r="79" spans="1:14" ht="95.85" hidden="1" customHeight="1">
      <c r="A79" s="31" t="s">
        <v>1789</v>
      </c>
      <c r="B79" s="31" t="s">
        <v>1655</v>
      </c>
      <c r="C79" s="31" t="s">
        <v>1645</v>
      </c>
      <c r="D79" s="28" t="s">
        <v>1707</v>
      </c>
      <c r="E79" s="21" t="s">
        <v>1708</v>
      </c>
      <c r="F79" s="21" t="s">
        <v>1709</v>
      </c>
      <c r="G79" s="23" t="s">
        <v>1648</v>
      </c>
      <c r="H79" s="34" t="s">
        <v>1710</v>
      </c>
      <c r="I79" s="195" t="s">
        <v>1790</v>
      </c>
      <c r="J79" s="34"/>
      <c r="K79" s="133" t="s">
        <v>1791</v>
      </c>
      <c r="L79" s="24" t="s">
        <v>1662</v>
      </c>
      <c r="M79" s="24" t="s">
        <v>1792</v>
      </c>
      <c r="N79" s="24"/>
    </row>
    <row r="80" spans="1:14" ht="95.85" hidden="1" customHeight="1">
      <c r="A80" s="31" t="s">
        <v>1789</v>
      </c>
      <c r="B80" s="31" t="s">
        <v>1655</v>
      </c>
      <c r="C80" s="31" t="s">
        <v>1645</v>
      </c>
      <c r="D80" s="28" t="s">
        <v>1793</v>
      </c>
      <c r="E80" s="21" t="s">
        <v>1653</v>
      </c>
      <c r="F80" s="21" t="s">
        <v>1792</v>
      </c>
      <c r="G80" s="23" t="s">
        <v>1648</v>
      </c>
      <c r="H80" s="34" t="s">
        <v>1710</v>
      </c>
      <c r="I80" s="196"/>
      <c r="J80" s="34" t="s">
        <v>1794</v>
      </c>
      <c r="K80" s="133" t="s">
        <v>1791</v>
      </c>
      <c r="L80" s="24" t="s">
        <v>1662</v>
      </c>
      <c r="M80" s="24" t="s">
        <v>1792</v>
      </c>
      <c r="N80" s="24"/>
    </row>
    <row r="81" spans="1:14" ht="95.85" hidden="1" customHeight="1">
      <c r="A81" s="36"/>
      <c r="B81" s="37"/>
      <c r="C81" s="37"/>
      <c r="D81" s="73"/>
      <c r="E81" s="74"/>
      <c r="F81" s="75"/>
      <c r="G81" s="38"/>
      <c r="H81" s="76"/>
      <c r="I81" s="169"/>
      <c r="J81" s="104"/>
      <c r="K81" s="132"/>
      <c r="L81" s="119"/>
      <c r="M81" s="121"/>
      <c r="N81" s="119"/>
    </row>
    <row r="82" spans="1:14" ht="95.85" hidden="1" customHeight="1">
      <c r="A82" s="31" t="s">
        <v>1795</v>
      </c>
      <c r="B82" s="31" t="s">
        <v>1655</v>
      </c>
      <c r="C82" s="31" t="s">
        <v>1645</v>
      </c>
      <c r="D82" s="28" t="s">
        <v>1707</v>
      </c>
      <c r="E82" s="21" t="s">
        <v>1708</v>
      </c>
      <c r="F82" s="21" t="s">
        <v>1709</v>
      </c>
      <c r="G82" s="23" t="s">
        <v>1648</v>
      </c>
      <c r="H82" s="34" t="s">
        <v>1710</v>
      </c>
      <c r="I82" s="195" t="s">
        <v>1796</v>
      </c>
      <c r="J82" s="34"/>
      <c r="K82" s="133" t="s">
        <v>1797</v>
      </c>
      <c r="L82" s="24" t="s">
        <v>1662</v>
      </c>
      <c r="M82" s="24" t="s">
        <v>1798</v>
      </c>
      <c r="N82" s="24"/>
    </row>
    <row r="83" spans="1:14" ht="95.85" hidden="1" customHeight="1">
      <c r="A83" s="31" t="s">
        <v>1795</v>
      </c>
      <c r="B83" s="31" t="s">
        <v>1655</v>
      </c>
      <c r="C83" s="31" t="s">
        <v>1645</v>
      </c>
      <c r="D83" s="28" t="s">
        <v>1799</v>
      </c>
      <c r="E83" s="21" t="s">
        <v>1653</v>
      </c>
      <c r="F83" s="21" t="s">
        <v>1798</v>
      </c>
      <c r="G83" s="23" t="s">
        <v>1648</v>
      </c>
      <c r="H83" s="34" t="s">
        <v>1710</v>
      </c>
      <c r="I83" s="196"/>
      <c r="J83" s="34"/>
      <c r="K83" s="133" t="s">
        <v>1797</v>
      </c>
      <c r="L83" s="24" t="s">
        <v>1662</v>
      </c>
      <c r="M83" s="24" t="s">
        <v>1798</v>
      </c>
      <c r="N83" s="24"/>
    </row>
    <row r="84" spans="1:14" ht="95.85" hidden="1" customHeight="1">
      <c r="A84" s="36"/>
      <c r="B84" s="37"/>
      <c r="C84" s="37"/>
      <c r="D84" s="73"/>
      <c r="E84" s="74"/>
      <c r="F84" s="75"/>
      <c r="G84" s="38"/>
      <c r="H84" s="76"/>
      <c r="I84" s="169"/>
      <c r="J84" s="104"/>
      <c r="K84" s="132"/>
      <c r="L84" s="119"/>
      <c r="M84" s="121"/>
      <c r="N84" s="119"/>
    </row>
    <row r="85" spans="1:14" ht="95.85" hidden="1" customHeight="1">
      <c r="A85" s="31" t="s">
        <v>1800</v>
      </c>
      <c r="B85" s="31" t="s">
        <v>1801</v>
      </c>
      <c r="C85" s="31" t="s">
        <v>1645</v>
      </c>
      <c r="D85" s="28" t="s">
        <v>1707</v>
      </c>
      <c r="E85" s="21" t="s">
        <v>1708</v>
      </c>
      <c r="F85" s="21" t="s">
        <v>1709</v>
      </c>
      <c r="G85" s="23" t="s">
        <v>1648</v>
      </c>
      <c r="H85" s="34" t="s">
        <v>1710</v>
      </c>
      <c r="I85" s="195" t="s">
        <v>1802</v>
      </c>
      <c r="J85" s="34"/>
      <c r="K85" s="133" t="s">
        <v>1803</v>
      </c>
      <c r="L85" s="24" t="s">
        <v>1662</v>
      </c>
      <c r="M85" s="24" t="s">
        <v>1804</v>
      </c>
      <c r="N85" s="24"/>
    </row>
    <row r="86" spans="1:14" ht="95.85" hidden="1" customHeight="1">
      <c r="A86" s="31" t="s">
        <v>1800</v>
      </c>
      <c r="B86" s="31" t="s">
        <v>1801</v>
      </c>
      <c r="C86" s="31" t="s">
        <v>1645</v>
      </c>
      <c r="D86" s="28" t="s">
        <v>1805</v>
      </c>
      <c r="E86" s="21" t="s">
        <v>1662</v>
      </c>
      <c r="F86" s="21" t="s">
        <v>1806</v>
      </c>
      <c r="G86" s="23" t="s">
        <v>1648</v>
      </c>
      <c r="H86" s="34" t="s">
        <v>1710</v>
      </c>
      <c r="I86" s="196"/>
      <c r="J86" s="34"/>
      <c r="K86" s="133" t="s">
        <v>1803</v>
      </c>
      <c r="L86" s="24" t="s">
        <v>1662</v>
      </c>
      <c r="M86" s="24" t="s">
        <v>1804</v>
      </c>
      <c r="N86" s="24"/>
    </row>
    <row r="87" spans="1:14" ht="95.85" hidden="1" customHeight="1">
      <c r="A87" s="36"/>
      <c r="B87" s="37"/>
      <c r="C87" s="37"/>
      <c r="D87" s="73"/>
      <c r="E87" s="74"/>
      <c r="F87" s="75"/>
      <c r="G87" s="38"/>
      <c r="H87" s="76"/>
      <c r="I87" s="169"/>
      <c r="J87" s="104"/>
      <c r="K87" s="132"/>
      <c r="L87" s="119"/>
      <c r="M87" s="121"/>
      <c r="N87" s="119"/>
    </row>
    <row r="88" spans="1:14" ht="95.85" hidden="1" customHeight="1">
      <c r="A88" s="31" t="s">
        <v>1807</v>
      </c>
      <c r="B88" s="31" t="s">
        <v>1655</v>
      </c>
      <c r="C88" s="31" t="s">
        <v>1645</v>
      </c>
      <c r="D88" s="28" t="s">
        <v>1707</v>
      </c>
      <c r="E88" s="21" t="s">
        <v>1708</v>
      </c>
      <c r="F88" s="21" t="s">
        <v>1709</v>
      </c>
      <c r="G88" s="23" t="s">
        <v>1648</v>
      </c>
      <c r="H88" s="34" t="s">
        <v>1710</v>
      </c>
      <c r="I88" s="195" t="s">
        <v>1808</v>
      </c>
      <c r="J88" s="34"/>
      <c r="K88" s="133" t="s">
        <v>1809</v>
      </c>
      <c r="L88" s="24" t="s">
        <v>1662</v>
      </c>
      <c r="M88" s="24" t="s">
        <v>1810</v>
      </c>
      <c r="N88" s="24"/>
    </row>
    <row r="89" spans="1:14" ht="95.85" hidden="1" customHeight="1">
      <c r="A89" s="31" t="s">
        <v>1807</v>
      </c>
      <c r="B89" s="31" t="s">
        <v>1655</v>
      </c>
      <c r="C89" s="31" t="s">
        <v>1645</v>
      </c>
      <c r="D89" s="28" t="s">
        <v>1811</v>
      </c>
      <c r="E89" s="21" t="s">
        <v>1653</v>
      </c>
      <c r="F89" s="21" t="s">
        <v>1810</v>
      </c>
      <c r="G89" s="23" t="s">
        <v>1648</v>
      </c>
      <c r="H89" s="34" t="s">
        <v>1710</v>
      </c>
      <c r="I89" s="196"/>
      <c r="J89" s="34"/>
      <c r="K89" s="133" t="s">
        <v>1809</v>
      </c>
      <c r="L89" s="24" t="s">
        <v>1662</v>
      </c>
      <c r="M89" s="24" t="s">
        <v>1810</v>
      </c>
      <c r="N89" s="24"/>
    </row>
    <row r="90" spans="1:14" ht="95.85" hidden="1" customHeight="1">
      <c r="A90" s="36"/>
      <c r="B90" s="37"/>
      <c r="C90" s="37"/>
      <c r="D90" s="73"/>
      <c r="E90" s="74"/>
      <c r="F90" s="75"/>
      <c r="G90" s="38"/>
      <c r="H90" s="76"/>
      <c r="I90" s="169"/>
      <c r="J90" s="104"/>
      <c r="K90" s="132"/>
      <c r="L90" s="119"/>
      <c r="M90" s="121"/>
      <c r="N90" s="119"/>
    </row>
    <row r="91" spans="1:14" ht="95.85" hidden="1" customHeight="1">
      <c r="A91" s="31" t="s">
        <v>1812</v>
      </c>
      <c r="B91" s="31" t="s">
        <v>1665</v>
      </c>
      <c r="C91" s="31"/>
      <c r="D91" s="28" t="s">
        <v>1712</v>
      </c>
      <c r="E91" s="21" t="s">
        <v>1662</v>
      </c>
      <c r="F91" s="23" t="s">
        <v>1713</v>
      </c>
      <c r="G91" s="23" t="s">
        <v>1648</v>
      </c>
      <c r="H91" s="34" t="s">
        <v>1813</v>
      </c>
      <c r="I91" s="195" t="s">
        <v>1814</v>
      </c>
      <c r="J91" s="34"/>
      <c r="K91" s="133" t="s">
        <v>65</v>
      </c>
      <c r="L91" s="24" t="s">
        <v>1667</v>
      </c>
      <c r="M91" s="24" t="s">
        <v>64</v>
      </c>
      <c r="N91" s="24" t="s">
        <v>1648</v>
      </c>
    </row>
    <row r="92" spans="1:14" ht="95.85" hidden="1" customHeight="1">
      <c r="A92" s="31" t="s">
        <v>1812</v>
      </c>
      <c r="B92" s="31" t="s">
        <v>1665</v>
      </c>
      <c r="C92" s="31"/>
      <c r="D92" s="28" t="s">
        <v>1728</v>
      </c>
      <c r="E92" s="21" t="s">
        <v>1662</v>
      </c>
      <c r="F92" s="23" t="s">
        <v>1729</v>
      </c>
      <c r="G92" s="23" t="s">
        <v>1648</v>
      </c>
      <c r="H92" s="34" t="s">
        <v>1813</v>
      </c>
      <c r="I92" s="196"/>
      <c r="J92" s="34"/>
      <c r="K92" s="133" t="s">
        <v>65</v>
      </c>
      <c r="L92" s="24" t="s">
        <v>1667</v>
      </c>
      <c r="M92" s="24" t="s">
        <v>64</v>
      </c>
      <c r="N92" s="24" t="s">
        <v>1648</v>
      </c>
    </row>
    <row r="93" spans="1:14" ht="95.85" hidden="1" customHeight="1">
      <c r="A93" s="31" t="s">
        <v>1812</v>
      </c>
      <c r="B93" s="31" t="s">
        <v>1665</v>
      </c>
      <c r="C93" s="31"/>
      <c r="D93" s="28" t="s">
        <v>1733</v>
      </c>
      <c r="E93" s="21" t="s">
        <v>1662</v>
      </c>
      <c r="F93" s="23" t="s">
        <v>1736</v>
      </c>
      <c r="G93" s="23" t="s">
        <v>1648</v>
      </c>
      <c r="H93" s="34" t="s">
        <v>1813</v>
      </c>
      <c r="I93" s="196"/>
      <c r="J93" s="34"/>
      <c r="K93" s="133" t="s">
        <v>65</v>
      </c>
      <c r="L93" s="24" t="s">
        <v>1667</v>
      </c>
      <c r="M93" s="24" t="s">
        <v>64</v>
      </c>
      <c r="N93" s="24" t="s">
        <v>1648</v>
      </c>
    </row>
    <row r="94" spans="1:14" ht="95.85" hidden="1" customHeight="1">
      <c r="A94" s="31" t="s">
        <v>1812</v>
      </c>
      <c r="B94" s="31" t="s">
        <v>1665</v>
      </c>
      <c r="C94" s="31"/>
      <c r="D94" s="28" t="s">
        <v>1745</v>
      </c>
      <c r="E94" s="21" t="s">
        <v>1662</v>
      </c>
      <c r="F94" s="23" t="s">
        <v>1746</v>
      </c>
      <c r="G94" s="23" t="s">
        <v>1648</v>
      </c>
      <c r="H94" s="34" t="s">
        <v>1813</v>
      </c>
      <c r="I94" s="196"/>
      <c r="J94" s="34"/>
      <c r="K94" s="133" t="s">
        <v>65</v>
      </c>
      <c r="L94" s="24" t="s">
        <v>1667</v>
      </c>
      <c r="M94" s="24" t="s">
        <v>64</v>
      </c>
      <c r="N94" s="24" t="s">
        <v>1648</v>
      </c>
    </row>
    <row r="95" spans="1:14" ht="95.85" hidden="1" customHeight="1">
      <c r="A95" s="31" t="s">
        <v>1812</v>
      </c>
      <c r="B95" s="31" t="s">
        <v>1665</v>
      </c>
      <c r="C95" s="31"/>
      <c r="D95" s="28" t="s">
        <v>1739</v>
      </c>
      <c r="E95" s="21" t="s">
        <v>1662</v>
      </c>
      <c r="F95" s="23" t="s">
        <v>1740</v>
      </c>
      <c r="G95" s="23" t="s">
        <v>1648</v>
      </c>
      <c r="H95" s="34" t="s">
        <v>1813</v>
      </c>
      <c r="I95" s="196"/>
      <c r="J95" s="34"/>
      <c r="K95" s="133" t="s">
        <v>65</v>
      </c>
      <c r="L95" s="24" t="s">
        <v>1667</v>
      </c>
      <c r="M95" s="24" t="s">
        <v>64</v>
      </c>
      <c r="N95" s="24" t="s">
        <v>1648</v>
      </c>
    </row>
    <row r="96" spans="1:14" ht="95.85" hidden="1" customHeight="1">
      <c r="A96" s="31" t="s">
        <v>1812</v>
      </c>
      <c r="B96" s="31" t="s">
        <v>1665</v>
      </c>
      <c r="C96" s="31"/>
      <c r="D96" s="28" t="s">
        <v>1750</v>
      </c>
      <c r="E96" s="21" t="s">
        <v>1662</v>
      </c>
      <c r="F96" s="23" t="s">
        <v>1751</v>
      </c>
      <c r="G96" s="23" t="s">
        <v>1648</v>
      </c>
      <c r="H96" s="34" t="s">
        <v>1813</v>
      </c>
      <c r="I96" s="196"/>
      <c r="J96" s="34"/>
      <c r="K96" s="133" t="s">
        <v>65</v>
      </c>
      <c r="L96" s="24" t="s">
        <v>1667</v>
      </c>
      <c r="M96" s="24" t="s">
        <v>64</v>
      </c>
      <c r="N96" s="24" t="s">
        <v>1648</v>
      </c>
    </row>
    <row r="97" spans="1:14" ht="95.85" hidden="1" customHeight="1">
      <c r="A97" s="31" t="s">
        <v>1812</v>
      </c>
      <c r="B97" s="31" t="s">
        <v>1665</v>
      </c>
      <c r="C97" s="31"/>
      <c r="D97" s="28" t="s">
        <v>1755</v>
      </c>
      <c r="E97" s="21" t="s">
        <v>1662</v>
      </c>
      <c r="F97" s="23" t="s">
        <v>1756</v>
      </c>
      <c r="G97" s="23" t="s">
        <v>1648</v>
      </c>
      <c r="H97" s="34" t="s">
        <v>1813</v>
      </c>
      <c r="I97" s="196"/>
      <c r="J97" s="34"/>
      <c r="K97" s="133" t="s">
        <v>65</v>
      </c>
      <c r="L97" s="24" t="s">
        <v>1667</v>
      </c>
      <c r="M97" s="24" t="s">
        <v>64</v>
      </c>
      <c r="N97" s="24" t="s">
        <v>1648</v>
      </c>
    </row>
    <row r="98" spans="1:14" ht="95.85" hidden="1" customHeight="1">
      <c r="A98" s="31" t="s">
        <v>1812</v>
      </c>
      <c r="B98" s="31" t="s">
        <v>1665</v>
      </c>
      <c r="C98" s="31"/>
      <c r="D98" s="28" t="s">
        <v>1760</v>
      </c>
      <c r="E98" s="21" t="s">
        <v>1662</v>
      </c>
      <c r="F98" s="23" t="s">
        <v>1678</v>
      </c>
      <c r="G98" s="23" t="s">
        <v>1648</v>
      </c>
      <c r="H98" s="34" t="s">
        <v>1813</v>
      </c>
      <c r="I98" s="196"/>
      <c r="J98" s="34"/>
      <c r="K98" s="133" t="s">
        <v>65</v>
      </c>
      <c r="L98" s="24" t="s">
        <v>1667</v>
      </c>
      <c r="M98" s="24" t="s">
        <v>64</v>
      </c>
      <c r="N98" s="24" t="s">
        <v>1648</v>
      </c>
    </row>
    <row r="99" spans="1:14" ht="95.85" hidden="1" customHeight="1">
      <c r="A99" s="31" t="s">
        <v>1812</v>
      </c>
      <c r="B99" s="31" t="s">
        <v>1665</v>
      </c>
      <c r="C99" s="31"/>
      <c r="D99" s="28" t="s">
        <v>1763</v>
      </c>
      <c r="E99" s="21" t="s">
        <v>1662</v>
      </c>
      <c r="F99" s="23" t="s">
        <v>1764</v>
      </c>
      <c r="G99" s="23" t="s">
        <v>1648</v>
      </c>
      <c r="H99" s="34" t="s">
        <v>1813</v>
      </c>
      <c r="I99" s="196"/>
      <c r="J99" s="34"/>
      <c r="K99" s="133" t="s">
        <v>65</v>
      </c>
      <c r="L99" s="24" t="s">
        <v>1667</v>
      </c>
      <c r="M99" s="24" t="s">
        <v>64</v>
      </c>
      <c r="N99" s="24" t="s">
        <v>1648</v>
      </c>
    </row>
    <row r="100" spans="1:14" ht="95.85" hidden="1" customHeight="1">
      <c r="A100" s="31" t="s">
        <v>1812</v>
      </c>
      <c r="B100" s="31" t="s">
        <v>1665</v>
      </c>
      <c r="C100" s="31"/>
      <c r="D100" s="28" t="s">
        <v>1769</v>
      </c>
      <c r="E100" s="21" t="s">
        <v>1662</v>
      </c>
      <c r="F100" s="23" t="s">
        <v>1770</v>
      </c>
      <c r="G100" s="23" t="s">
        <v>1648</v>
      </c>
      <c r="H100" s="34" t="s">
        <v>1813</v>
      </c>
      <c r="I100" s="196"/>
      <c r="J100" s="34"/>
      <c r="K100" s="133" t="s">
        <v>65</v>
      </c>
      <c r="L100" s="24" t="s">
        <v>1667</v>
      </c>
      <c r="M100" s="24" t="s">
        <v>64</v>
      </c>
      <c r="N100" s="24" t="s">
        <v>1648</v>
      </c>
    </row>
    <row r="101" spans="1:14" ht="95.85" hidden="1" customHeight="1">
      <c r="A101" s="31" t="s">
        <v>1812</v>
      </c>
      <c r="B101" s="31" t="s">
        <v>1665</v>
      </c>
      <c r="C101" s="31"/>
      <c r="D101" s="28" t="s">
        <v>1776</v>
      </c>
      <c r="E101" s="21" t="s">
        <v>1662</v>
      </c>
      <c r="F101" s="23" t="s">
        <v>1777</v>
      </c>
      <c r="G101" s="23" t="s">
        <v>1648</v>
      </c>
      <c r="H101" s="34" t="s">
        <v>1813</v>
      </c>
      <c r="I101" s="196"/>
      <c r="J101" s="34"/>
      <c r="K101" s="133" t="s">
        <v>65</v>
      </c>
      <c r="L101" s="24" t="s">
        <v>1667</v>
      </c>
      <c r="M101" s="24" t="s">
        <v>64</v>
      </c>
      <c r="N101" s="24" t="s">
        <v>1648</v>
      </c>
    </row>
    <row r="102" spans="1:14" ht="95.85" hidden="1" customHeight="1">
      <c r="A102" s="31" t="s">
        <v>1812</v>
      </c>
      <c r="B102" s="31" t="s">
        <v>1665</v>
      </c>
      <c r="C102" s="31"/>
      <c r="D102" s="28" t="s">
        <v>1781</v>
      </c>
      <c r="E102" s="21" t="s">
        <v>1662</v>
      </c>
      <c r="F102" s="23" t="s">
        <v>1782</v>
      </c>
      <c r="G102" s="23" t="s">
        <v>1648</v>
      </c>
      <c r="H102" s="34" t="s">
        <v>1813</v>
      </c>
      <c r="I102" s="196"/>
      <c r="J102" s="34"/>
      <c r="K102" s="133" t="s">
        <v>65</v>
      </c>
      <c r="L102" s="24" t="s">
        <v>1667</v>
      </c>
      <c r="M102" s="24" t="s">
        <v>64</v>
      </c>
      <c r="N102" s="24" t="s">
        <v>1648</v>
      </c>
    </row>
    <row r="103" spans="1:14" ht="95.85" hidden="1" customHeight="1">
      <c r="A103" s="31" t="s">
        <v>1812</v>
      </c>
      <c r="B103" s="31" t="s">
        <v>1665</v>
      </c>
      <c r="C103" s="31"/>
      <c r="D103" s="28" t="s">
        <v>1786</v>
      </c>
      <c r="E103" s="21" t="s">
        <v>1662</v>
      </c>
      <c r="F103" s="23" t="s">
        <v>1787</v>
      </c>
      <c r="G103" s="23" t="s">
        <v>1648</v>
      </c>
      <c r="H103" s="34" t="s">
        <v>1813</v>
      </c>
      <c r="I103" s="196"/>
      <c r="J103" s="34"/>
      <c r="K103" s="133" t="s">
        <v>65</v>
      </c>
      <c r="L103" s="24" t="s">
        <v>1667</v>
      </c>
      <c r="M103" s="24" t="s">
        <v>64</v>
      </c>
      <c r="N103" s="24" t="s">
        <v>1648</v>
      </c>
    </row>
    <row r="104" spans="1:14" ht="95.85" hidden="1" customHeight="1">
      <c r="A104" s="31" t="s">
        <v>1812</v>
      </c>
      <c r="B104" s="31" t="s">
        <v>1665</v>
      </c>
      <c r="C104" s="31"/>
      <c r="D104" s="28" t="s">
        <v>1797</v>
      </c>
      <c r="E104" s="21" t="s">
        <v>1662</v>
      </c>
      <c r="F104" s="23" t="s">
        <v>1798</v>
      </c>
      <c r="G104" s="23" t="s">
        <v>1648</v>
      </c>
      <c r="H104" s="34" t="s">
        <v>1813</v>
      </c>
      <c r="I104" s="196"/>
      <c r="J104" s="34"/>
      <c r="K104" s="133" t="s">
        <v>65</v>
      </c>
      <c r="L104" s="24" t="s">
        <v>1667</v>
      </c>
      <c r="M104" s="24" t="s">
        <v>64</v>
      </c>
      <c r="N104" s="24" t="s">
        <v>1648</v>
      </c>
    </row>
    <row r="105" spans="1:14" ht="95.85" hidden="1" customHeight="1">
      <c r="A105" s="31" t="s">
        <v>1812</v>
      </c>
      <c r="B105" s="31" t="s">
        <v>1665</v>
      </c>
      <c r="C105" s="31"/>
      <c r="D105" s="28" t="s">
        <v>1791</v>
      </c>
      <c r="E105" s="21" t="s">
        <v>1662</v>
      </c>
      <c r="F105" s="23" t="s">
        <v>1792</v>
      </c>
      <c r="G105" s="23" t="s">
        <v>1648</v>
      </c>
      <c r="H105" s="34" t="s">
        <v>1813</v>
      </c>
      <c r="I105" s="196"/>
      <c r="J105" s="34"/>
      <c r="K105" s="133" t="s">
        <v>65</v>
      </c>
      <c r="L105" s="24" t="s">
        <v>1667</v>
      </c>
      <c r="M105" s="24" t="s">
        <v>64</v>
      </c>
      <c r="N105" s="24" t="s">
        <v>1648</v>
      </c>
    </row>
    <row r="106" spans="1:14" ht="95.85" hidden="1" customHeight="1">
      <c r="A106" s="31" t="s">
        <v>1812</v>
      </c>
      <c r="B106" s="31" t="s">
        <v>1665</v>
      </c>
      <c r="C106" s="31"/>
      <c r="D106" s="28" t="s">
        <v>1803</v>
      </c>
      <c r="E106" s="21" t="s">
        <v>1662</v>
      </c>
      <c r="F106" s="23" t="s">
        <v>1804</v>
      </c>
      <c r="G106" s="23" t="s">
        <v>1648</v>
      </c>
      <c r="H106" s="34" t="s">
        <v>1813</v>
      </c>
      <c r="I106" s="196"/>
      <c r="J106" s="34"/>
      <c r="K106" s="133" t="s">
        <v>65</v>
      </c>
      <c r="L106" s="24" t="s">
        <v>1667</v>
      </c>
      <c r="M106" s="24" t="s">
        <v>64</v>
      </c>
      <c r="N106" s="24" t="s">
        <v>1648</v>
      </c>
    </row>
    <row r="107" spans="1:14" ht="95.85" hidden="1" customHeight="1">
      <c r="A107" s="31" t="s">
        <v>1812</v>
      </c>
      <c r="B107" s="31" t="s">
        <v>1665</v>
      </c>
      <c r="C107" s="31"/>
      <c r="D107" s="28" t="s">
        <v>1809</v>
      </c>
      <c r="E107" s="21" t="s">
        <v>1662</v>
      </c>
      <c r="F107" s="23" t="s">
        <v>1810</v>
      </c>
      <c r="G107" s="23" t="s">
        <v>1648</v>
      </c>
      <c r="H107" s="34" t="s">
        <v>1813</v>
      </c>
      <c r="I107" s="196"/>
      <c r="J107" s="34"/>
      <c r="K107" s="133" t="s">
        <v>65</v>
      </c>
      <c r="L107" s="24" t="s">
        <v>1667</v>
      </c>
      <c r="M107" s="24" t="s">
        <v>64</v>
      </c>
      <c r="N107" s="24" t="s">
        <v>1648</v>
      </c>
    </row>
    <row r="108" spans="1:14" ht="95.85" hidden="1" customHeight="1">
      <c r="A108" s="31" t="s">
        <v>1812</v>
      </c>
      <c r="B108" s="31" t="s">
        <v>1665</v>
      </c>
      <c r="C108" s="31"/>
      <c r="D108" s="28" t="s">
        <v>1723</v>
      </c>
      <c r="E108" s="21" t="s">
        <v>1662</v>
      </c>
      <c r="F108" s="23" t="s">
        <v>1724</v>
      </c>
      <c r="G108" s="23" t="s">
        <v>1648</v>
      </c>
      <c r="H108" s="34" t="s">
        <v>1813</v>
      </c>
      <c r="I108" s="196"/>
      <c r="J108" s="34"/>
      <c r="K108" s="133" t="s">
        <v>65</v>
      </c>
      <c r="L108" s="24" t="s">
        <v>1667</v>
      </c>
      <c r="M108" s="24" t="s">
        <v>64</v>
      </c>
      <c r="N108" s="24" t="s">
        <v>1648</v>
      </c>
    </row>
    <row r="109" spans="1:14" ht="95.85" hidden="1" customHeight="1">
      <c r="A109" s="31" t="s">
        <v>1812</v>
      </c>
      <c r="B109" s="31" t="s">
        <v>1665</v>
      </c>
      <c r="C109" s="31"/>
      <c r="D109" s="28" t="s">
        <v>1718</v>
      </c>
      <c r="E109" s="21" t="s">
        <v>1662</v>
      </c>
      <c r="F109" s="23" t="s">
        <v>1719</v>
      </c>
      <c r="G109" s="23" t="s">
        <v>1648</v>
      </c>
      <c r="H109" s="34" t="s">
        <v>1813</v>
      </c>
      <c r="I109" s="197"/>
      <c r="J109" s="34" t="s">
        <v>1815</v>
      </c>
      <c r="K109" s="133" t="s">
        <v>65</v>
      </c>
      <c r="L109" s="24" t="s">
        <v>1667</v>
      </c>
      <c r="M109" s="24" t="s">
        <v>64</v>
      </c>
      <c r="N109" s="24" t="s">
        <v>1648</v>
      </c>
    </row>
    <row r="110" spans="1:14" ht="95.85" hidden="1" customHeight="1">
      <c r="A110" s="36"/>
      <c r="B110" s="37"/>
      <c r="C110" s="37"/>
      <c r="D110" s="73"/>
      <c r="E110" s="74"/>
      <c r="F110" s="75"/>
      <c r="G110" s="38"/>
      <c r="H110" s="76"/>
      <c r="I110" s="169"/>
      <c r="J110" s="104"/>
      <c r="K110" s="132"/>
      <c r="L110" s="119"/>
      <c r="M110" s="121"/>
      <c r="N110" s="119"/>
    </row>
    <row r="111" spans="1:14" ht="95.85" hidden="1" customHeight="1">
      <c r="A111" s="31" t="s">
        <v>1816</v>
      </c>
      <c r="B111" s="31" t="s">
        <v>1655</v>
      </c>
      <c r="C111" s="31" t="s">
        <v>1645</v>
      </c>
      <c r="D111" s="28" t="s">
        <v>1817</v>
      </c>
      <c r="E111" s="21" t="s">
        <v>1653</v>
      </c>
      <c r="F111" s="21" t="s">
        <v>1818</v>
      </c>
      <c r="G111" s="23" t="s">
        <v>1648</v>
      </c>
      <c r="H111" s="34" t="s">
        <v>1664</v>
      </c>
      <c r="I111" s="155" t="s">
        <v>1819</v>
      </c>
      <c r="J111" s="34" t="s">
        <v>1820</v>
      </c>
      <c r="K111" s="133" t="s">
        <v>1821</v>
      </c>
      <c r="L111" s="118" t="s">
        <v>1662</v>
      </c>
      <c r="M111" s="118" t="s">
        <v>1818</v>
      </c>
      <c r="N111" s="118" t="s">
        <v>1648</v>
      </c>
    </row>
    <row r="112" spans="1:14" ht="95.85" hidden="1" customHeight="1">
      <c r="A112" s="31" t="s">
        <v>1816</v>
      </c>
      <c r="B112" s="31" t="s">
        <v>1665</v>
      </c>
      <c r="C112" s="31" t="s">
        <v>1822</v>
      </c>
      <c r="D112" s="28" t="s">
        <v>1821</v>
      </c>
      <c r="E112" s="21" t="s">
        <v>1662</v>
      </c>
      <c r="F112" s="21" t="s">
        <v>1818</v>
      </c>
      <c r="G112" s="23" t="s">
        <v>354</v>
      </c>
      <c r="H112" s="34" t="s">
        <v>1686</v>
      </c>
      <c r="I112" s="221" t="s">
        <v>1823</v>
      </c>
      <c r="J112" s="34" t="s">
        <v>1824</v>
      </c>
      <c r="K112" s="133"/>
      <c r="L112" s="118"/>
      <c r="M112" s="118"/>
      <c r="N112" s="118"/>
    </row>
    <row r="113" spans="1:14" ht="95.85" hidden="1" customHeight="1">
      <c r="A113" s="31" t="s">
        <v>1816</v>
      </c>
      <c r="B113" s="31" t="s">
        <v>1665</v>
      </c>
      <c r="C113" s="31" t="s">
        <v>1822</v>
      </c>
      <c r="D113" s="28" t="s">
        <v>1821</v>
      </c>
      <c r="E113" s="21" t="s">
        <v>1662</v>
      </c>
      <c r="F113" s="21" t="s">
        <v>1818</v>
      </c>
      <c r="G113" s="23" t="s">
        <v>610</v>
      </c>
      <c r="H113" s="34" t="s">
        <v>1686</v>
      </c>
      <c r="I113" s="221"/>
      <c r="J113" s="34" t="s">
        <v>1825</v>
      </c>
      <c r="K113" s="133"/>
      <c r="L113" s="118"/>
      <c r="M113" s="118"/>
      <c r="N113" s="118"/>
    </row>
    <row r="114" spans="1:14" ht="95.85" hidden="1" customHeight="1">
      <c r="A114" s="31" t="s">
        <v>1816</v>
      </c>
      <c r="B114" s="31" t="s">
        <v>1665</v>
      </c>
      <c r="C114" s="31" t="s">
        <v>1822</v>
      </c>
      <c r="D114" s="28" t="s">
        <v>1821</v>
      </c>
      <c r="E114" s="21" t="s">
        <v>1662</v>
      </c>
      <c r="F114" s="21" t="s">
        <v>1818</v>
      </c>
      <c r="G114" s="23" t="s">
        <v>621</v>
      </c>
      <c r="H114" s="34" t="s">
        <v>1826</v>
      </c>
      <c r="I114" s="221"/>
      <c r="J114" s="34" t="s">
        <v>1827</v>
      </c>
      <c r="K114" s="133" t="s">
        <v>113</v>
      </c>
      <c r="L114" s="118" t="s">
        <v>1667</v>
      </c>
      <c r="M114" s="118" t="s">
        <v>112</v>
      </c>
      <c r="N114" s="118" t="s">
        <v>360</v>
      </c>
    </row>
    <row r="115" spans="1:14" ht="95.85" hidden="1" customHeight="1">
      <c r="A115" s="31" t="s">
        <v>1816</v>
      </c>
      <c r="B115" s="31" t="s">
        <v>1665</v>
      </c>
      <c r="C115" s="31" t="s">
        <v>1822</v>
      </c>
      <c r="D115" s="28" t="s">
        <v>1821</v>
      </c>
      <c r="E115" s="21" t="s">
        <v>1662</v>
      </c>
      <c r="F115" s="21" t="s">
        <v>1818</v>
      </c>
      <c r="G115" s="23" t="s">
        <v>621</v>
      </c>
      <c r="H115" s="34" t="s">
        <v>1670</v>
      </c>
      <c r="I115" s="221"/>
      <c r="J115" s="34" t="s">
        <v>1700</v>
      </c>
      <c r="K115" s="133" t="s">
        <v>113</v>
      </c>
      <c r="L115" s="118" t="s">
        <v>1667</v>
      </c>
      <c r="M115" s="118" t="s">
        <v>112</v>
      </c>
      <c r="N115" s="118" t="s">
        <v>364</v>
      </c>
    </row>
    <row r="116" spans="1:14" ht="95.85" hidden="1" customHeight="1">
      <c r="A116" s="31" t="s">
        <v>1816</v>
      </c>
      <c r="B116" s="31" t="s">
        <v>1665</v>
      </c>
      <c r="C116" s="31" t="s">
        <v>1822</v>
      </c>
      <c r="D116" s="28" t="s">
        <v>1821</v>
      </c>
      <c r="E116" s="21" t="s">
        <v>1662</v>
      </c>
      <c r="F116" s="21" t="s">
        <v>1818</v>
      </c>
      <c r="G116" s="23" t="s">
        <v>1663</v>
      </c>
      <c r="H116" s="34" t="s">
        <v>1670</v>
      </c>
      <c r="I116" s="221"/>
      <c r="J116" s="34" t="s">
        <v>1671</v>
      </c>
      <c r="K116" s="133" t="s">
        <v>113</v>
      </c>
      <c r="L116" s="118" t="s">
        <v>1667</v>
      </c>
      <c r="M116" s="118" t="s">
        <v>112</v>
      </c>
      <c r="N116" s="118" t="s">
        <v>475</v>
      </c>
    </row>
    <row r="117" spans="1:14" ht="95.85" hidden="1" customHeight="1">
      <c r="A117" s="31" t="s">
        <v>1816</v>
      </c>
      <c r="B117" s="31" t="s">
        <v>1665</v>
      </c>
      <c r="C117" s="31" t="s">
        <v>1822</v>
      </c>
      <c r="D117" s="28" t="s">
        <v>1821</v>
      </c>
      <c r="E117" s="21" t="s">
        <v>1662</v>
      </c>
      <c r="F117" s="21" t="s">
        <v>1818</v>
      </c>
      <c r="G117" s="23" t="s">
        <v>1695</v>
      </c>
      <c r="H117" s="34" t="s">
        <v>1686</v>
      </c>
      <c r="I117" s="221"/>
      <c r="J117" s="34" t="s">
        <v>1828</v>
      </c>
      <c r="K117" s="133"/>
      <c r="L117" s="118"/>
      <c r="M117" s="118"/>
      <c r="N117" s="118"/>
    </row>
    <row r="118" spans="1:14" ht="95.85" hidden="1" customHeight="1">
      <c r="A118" s="31" t="s">
        <v>1816</v>
      </c>
      <c r="B118" s="31" t="s">
        <v>1665</v>
      </c>
      <c r="C118" s="31" t="s">
        <v>1822</v>
      </c>
      <c r="D118" s="28" t="s">
        <v>1821</v>
      </c>
      <c r="E118" s="21" t="s">
        <v>1662</v>
      </c>
      <c r="F118" s="21" t="s">
        <v>1818</v>
      </c>
      <c r="G118" s="23" t="s">
        <v>1697</v>
      </c>
      <c r="H118" s="34" t="s">
        <v>1686</v>
      </c>
      <c r="I118" s="221"/>
      <c r="J118" s="34" t="s">
        <v>1829</v>
      </c>
      <c r="K118" s="133"/>
      <c r="L118" s="118"/>
      <c r="M118" s="118"/>
      <c r="N118" s="118"/>
    </row>
    <row r="119" spans="1:14" ht="95.85" hidden="1" customHeight="1">
      <c r="A119" s="31" t="s">
        <v>1816</v>
      </c>
      <c r="B119" s="31" t="s">
        <v>1665</v>
      </c>
      <c r="C119" s="31" t="s">
        <v>1822</v>
      </c>
      <c r="D119" s="28" t="s">
        <v>1821</v>
      </c>
      <c r="E119" s="21" t="s">
        <v>1662</v>
      </c>
      <c r="F119" s="29" t="s">
        <v>1818</v>
      </c>
      <c r="G119" s="30" t="s">
        <v>225</v>
      </c>
      <c r="H119" s="34" t="s">
        <v>1664</v>
      </c>
      <c r="I119" s="221"/>
      <c r="J119" s="34"/>
      <c r="K119" s="133" t="s">
        <v>113</v>
      </c>
      <c r="L119" s="118" t="s">
        <v>1667</v>
      </c>
      <c r="M119" s="122" t="s">
        <v>112</v>
      </c>
      <c r="N119" s="122" t="s">
        <v>225</v>
      </c>
    </row>
    <row r="120" spans="1:14" ht="95.85" hidden="1" customHeight="1">
      <c r="A120" s="36"/>
      <c r="B120" s="37"/>
      <c r="C120" s="37"/>
      <c r="D120" s="73"/>
      <c r="E120" s="74"/>
      <c r="F120" s="75"/>
      <c r="G120" s="38"/>
      <c r="H120" s="76"/>
      <c r="I120" s="169"/>
      <c r="J120" s="104"/>
      <c r="K120" s="132"/>
      <c r="L120" s="119"/>
      <c r="M120" s="121"/>
      <c r="N120" s="119"/>
    </row>
    <row r="121" spans="1:14" ht="95.85" hidden="1" customHeight="1">
      <c r="A121" s="31" t="s">
        <v>1830</v>
      </c>
      <c r="B121" s="32" t="s">
        <v>1655</v>
      </c>
      <c r="C121" s="31" t="s">
        <v>1645</v>
      </c>
      <c r="D121" s="46" t="s">
        <v>1831</v>
      </c>
      <c r="E121" s="41" t="s">
        <v>1653</v>
      </c>
      <c r="F121" s="40" t="s">
        <v>50</v>
      </c>
      <c r="G121" s="35" t="s">
        <v>1648</v>
      </c>
      <c r="H121" s="43" t="s">
        <v>1664</v>
      </c>
      <c r="I121" s="155" t="s">
        <v>1832</v>
      </c>
      <c r="J121" s="34" t="s">
        <v>1820</v>
      </c>
      <c r="K121" s="134" t="s">
        <v>1833</v>
      </c>
      <c r="L121" s="115" t="s">
        <v>1662</v>
      </c>
      <c r="M121" s="116" t="s">
        <v>50</v>
      </c>
      <c r="N121" s="115" t="s">
        <v>1648</v>
      </c>
    </row>
    <row r="122" spans="1:14" ht="95.85" hidden="1" customHeight="1">
      <c r="A122" s="31" t="s">
        <v>1830</v>
      </c>
      <c r="B122" s="31" t="s">
        <v>1665</v>
      </c>
      <c r="C122" s="31" t="s">
        <v>1645</v>
      </c>
      <c r="D122" s="46" t="s">
        <v>1833</v>
      </c>
      <c r="E122" s="41" t="s">
        <v>1662</v>
      </c>
      <c r="F122" s="40" t="s">
        <v>50</v>
      </c>
      <c r="G122" s="35" t="s">
        <v>1834</v>
      </c>
      <c r="H122" s="43" t="s">
        <v>1670</v>
      </c>
      <c r="I122" s="219" t="s">
        <v>1835</v>
      </c>
      <c r="J122" s="42" t="s">
        <v>1836</v>
      </c>
      <c r="K122" s="134" t="s">
        <v>51</v>
      </c>
      <c r="L122" s="115" t="s">
        <v>1667</v>
      </c>
      <c r="M122" s="116" t="s">
        <v>50</v>
      </c>
      <c r="N122" s="115" t="s">
        <v>407</v>
      </c>
    </row>
    <row r="123" spans="1:14" ht="95.85" hidden="1" customHeight="1">
      <c r="A123" s="31" t="s">
        <v>1830</v>
      </c>
      <c r="B123" s="31" t="s">
        <v>1665</v>
      </c>
      <c r="C123" s="31" t="s">
        <v>1645</v>
      </c>
      <c r="D123" s="46" t="s">
        <v>1837</v>
      </c>
      <c r="E123" s="41" t="s">
        <v>1662</v>
      </c>
      <c r="F123" s="40" t="s">
        <v>50</v>
      </c>
      <c r="G123" s="47" t="s">
        <v>1838</v>
      </c>
      <c r="H123" s="42" t="s">
        <v>1686</v>
      </c>
      <c r="I123" s="219"/>
      <c r="J123" s="42" t="s">
        <v>1839</v>
      </c>
      <c r="K123" s="135"/>
      <c r="L123" s="115"/>
      <c r="M123" s="123"/>
      <c r="N123" s="115"/>
    </row>
    <row r="124" spans="1:14" ht="95.85" hidden="1" customHeight="1">
      <c r="A124" s="31" t="s">
        <v>1830</v>
      </c>
      <c r="B124" s="31" t="s">
        <v>1665</v>
      </c>
      <c r="C124" s="31" t="s">
        <v>1645</v>
      </c>
      <c r="D124" s="46" t="s">
        <v>1840</v>
      </c>
      <c r="E124" s="41" t="s">
        <v>1662</v>
      </c>
      <c r="F124" s="40" t="s">
        <v>50</v>
      </c>
      <c r="G124" s="35" t="s">
        <v>1841</v>
      </c>
      <c r="H124" s="42" t="s">
        <v>1686</v>
      </c>
      <c r="I124" s="219"/>
      <c r="J124" s="42" t="s">
        <v>1842</v>
      </c>
      <c r="K124" s="135"/>
      <c r="L124" s="115"/>
      <c r="M124" s="123"/>
      <c r="N124" s="115"/>
    </row>
    <row r="125" spans="1:14" ht="95.85" hidden="1" customHeight="1">
      <c r="A125" s="31" t="s">
        <v>1830</v>
      </c>
      <c r="B125" s="31" t="s">
        <v>1665</v>
      </c>
      <c r="C125" s="31" t="s">
        <v>1645</v>
      </c>
      <c r="D125" s="46" t="s">
        <v>1843</v>
      </c>
      <c r="E125" s="41" t="s">
        <v>1662</v>
      </c>
      <c r="F125" s="40" t="s">
        <v>50</v>
      </c>
      <c r="G125" s="47" t="s">
        <v>1844</v>
      </c>
      <c r="H125" s="42" t="s">
        <v>1670</v>
      </c>
      <c r="I125" s="219"/>
      <c r="J125" s="42" t="s">
        <v>1836</v>
      </c>
      <c r="K125" s="134" t="s">
        <v>51</v>
      </c>
      <c r="L125" s="115" t="s">
        <v>1667</v>
      </c>
      <c r="M125" s="123" t="s">
        <v>50</v>
      </c>
      <c r="N125" s="115" t="s">
        <v>409</v>
      </c>
    </row>
    <row r="126" spans="1:14" ht="95.85" hidden="1" customHeight="1">
      <c r="A126" s="31" t="s">
        <v>1830</v>
      </c>
      <c r="B126" s="31" t="s">
        <v>1665</v>
      </c>
      <c r="C126" s="31" t="s">
        <v>1645</v>
      </c>
      <c r="D126" s="46" t="s">
        <v>1845</v>
      </c>
      <c r="E126" s="41" t="s">
        <v>1662</v>
      </c>
      <c r="F126" s="40" t="s">
        <v>50</v>
      </c>
      <c r="G126" s="35" t="s">
        <v>1846</v>
      </c>
      <c r="H126" s="42" t="s">
        <v>1686</v>
      </c>
      <c r="I126" s="219"/>
      <c r="J126" s="42" t="s">
        <v>1847</v>
      </c>
      <c r="K126" s="135"/>
      <c r="L126" s="115"/>
      <c r="M126" s="123"/>
      <c r="N126" s="115"/>
    </row>
    <row r="127" spans="1:14" ht="95.85" hidden="1" customHeight="1">
      <c r="A127" s="31" t="s">
        <v>1830</v>
      </c>
      <c r="B127" s="31" t="s">
        <v>1665</v>
      </c>
      <c r="C127" s="31" t="s">
        <v>1645</v>
      </c>
      <c r="D127" s="46" t="s">
        <v>1848</v>
      </c>
      <c r="E127" s="41" t="s">
        <v>1662</v>
      </c>
      <c r="F127" s="40" t="s">
        <v>50</v>
      </c>
      <c r="G127" s="47" t="s">
        <v>1849</v>
      </c>
      <c r="H127" s="42" t="s">
        <v>1670</v>
      </c>
      <c r="I127" s="219"/>
      <c r="J127" s="42" t="s">
        <v>1836</v>
      </c>
      <c r="K127" s="134" t="s">
        <v>51</v>
      </c>
      <c r="L127" s="115" t="s">
        <v>1667</v>
      </c>
      <c r="M127" s="123" t="s">
        <v>50</v>
      </c>
      <c r="N127" s="115" t="s">
        <v>412</v>
      </c>
    </row>
    <row r="128" spans="1:14" ht="95.85" hidden="1" customHeight="1">
      <c r="A128" s="31" t="s">
        <v>1830</v>
      </c>
      <c r="B128" s="31" t="s">
        <v>1665</v>
      </c>
      <c r="C128" s="31" t="s">
        <v>1645</v>
      </c>
      <c r="D128" s="46" t="s">
        <v>1850</v>
      </c>
      <c r="E128" s="41" t="s">
        <v>1662</v>
      </c>
      <c r="F128" s="40" t="s">
        <v>50</v>
      </c>
      <c r="G128" s="35" t="s">
        <v>1851</v>
      </c>
      <c r="H128" s="34" t="s">
        <v>1668</v>
      </c>
      <c r="I128" s="219"/>
      <c r="J128" s="42" t="s">
        <v>1852</v>
      </c>
      <c r="K128" s="134" t="s">
        <v>51</v>
      </c>
      <c r="L128" s="115" t="s">
        <v>1667</v>
      </c>
      <c r="M128" s="123" t="s">
        <v>50</v>
      </c>
      <c r="N128" s="115" t="s">
        <v>416</v>
      </c>
    </row>
    <row r="129" spans="1:14" ht="95.85" hidden="1" customHeight="1">
      <c r="A129" s="31" t="s">
        <v>1830</v>
      </c>
      <c r="B129" s="31" t="s">
        <v>1665</v>
      </c>
      <c r="C129" s="31" t="s">
        <v>1645</v>
      </c>
      <c r="D129" s="46" t="s">
        <v>1853</v>
      </c>
      <c r="E129" s="41" t="s">
        <v>1662</v>
      </c>
      <c r="F129" s="40" t="s">
        <v>50</v>
      </c>
      <c r="G129" s="47" t="s">
        <v>1854</v>
      </c>
      <c r="H129" s="42" t="s">
        <v>1855</v>
      </c>
      <c r="I129" s="219"/>
      <c r="J129" s="42" t="s">
        <v>1856</v>
      </c>
      <c r="K129" s="134" t="s">
        <v>51</v>
      </c>
      <c r="L129" s="115" t="s">
        <v>1667</v>
      </c>
      <c r="M129" s="123" t="s">
        <v>50</v>
      </c>
      <c r="N129" s="115" t="s">
        <v>420</v>
      </c>
    </row>
    <row r="130" spans="1:14" ht="95.85" hidden="1" customHeight="1">
      <c r="A130" s="31" t="s">
        <v>1830</v>
      </c>
      <c r="B130" s="31" t="s">
        <v>1665</v>
      </c>
      <c r="C130" s="31" t="s">
        <v>1645</v>
      </c>
      <c r="D130" s="46" t="s">
        <v>1857</v>
      </c>
      <c r="E130" s="41" t="s">
        <v>1662</v>
      </c>
      <c r="F130" s="40" t="s">
        <v>50</v>
      </c>
      <c r="G130" s="35" t="s">
        <v>1858</v>
      </c>
      <c r="H130" s="42" t="s">
        <v>1855</v>
      </c>
      <c r="I130" s="219"/>
      <c r="J130" s="42" t="s">
        <v>1859</v>
      </c>
      <c r="K130" s="134" t="s">
        <v>51</v>
      </c>
      <c r="L130" s="115" t="s">
        <v>1667</v>
      </c>
      <c r="M130" s="123" t="s">
        <v>50</v>
      </c>
      <c r="N130" s="115" t="s">
        <v>424</v>
      </c>
    </row>
    <row r="131" spans="1:14" ht="95.85" hidden="1" customHeight="1">
      <c r="A131" s="31" t="s">
        <v>1830</v>
      </c>
      <c r="B131" s="31" t="s">
        <v>1665</v>
      </c>
      <c r="C131" s="31" t="s">
        <v>1645</v>
      </c>
      <c r="D131" s="46" t="s">
        <v>1860</v>
      </c>
      <c r="E131" s="41" t="s">
        <v>1662</v>
      </c>
      <c r="F131" s="40" t="s">
        <v>50</v>
      </c>
      <c r="G131" s="47" t="s">
        <v>1861</v>
      </c>
      <c r="H131" s="42" t="s">
        <v>1686</v>
      </c>
      <c r="I131" s="219"/>
      <c r="J131" s="42" t="s">
        <v>1862</v>
      </c>
      <c r="K131" s="135"/>
      <c r="L131" s="115"/>
      <c r="M131" s="123"/>
      <c r="N131" s="115"/>
    </row>
    <row r="132" spans="1:14" ht="95.85" hidden="1" customHeight="1">
      <c r="A132" s="31" t="s">
        <v>1830</v>
      </c>
      <c r="B132" s="31" t="s">
        <v>1665</v>
      </c>
      <c r="C132" s="31" t="s">
        <v>1645</v>
      </c>
      <c r="D132" s="46" t="s">
        <v>1863</v>
      </c>
      <c r="E132" s="41" t="s">
        <v>1662</v>
      </c>
      <c r="F132" s="40" t="s">
        <v>50</v>
      </c>
      <c r="G132" s="35" t="s">
        <v>1864</v>
      </c>
      <c r="H132" s="42" t="s">
        <v>1855</v>
      </c>
      <c r="I132" s="219"/>
      <c r="J132" s="42" t="s">
        <v>1865</v>
      </c>
      <c r="K132" s="134" t="s">
        <v>51</v>
      </c>
      <c r="L132" s="115" t="s">
        <v>1667</v>
      </c>
      <c r="M132" s="123" t="s">
        <v>50</v>
      </c>
      <c r="N132" s="115" t="s">
        <v>426</v>
      </c>
    </row>
    <row r="133" spans="1:14" ht="95.85" hidden="1" customHeight="1">
      <c r="A133" s="31" t="s">
        <v>1830</v>
      </c>
      <c r="B133" s="31" t="s">
        <v>1665</v>
      </c>
      <c r="C133" s="31" t="s">
        <v>1645</v>
      </c>
      <c r="D133" s="46" t="s">
        <v>1866</v>
      </c>
      <c r="E133" s="41" t="s">
        <v>1662</v>
      </c>
      <c r="F133" s="40" t="s">
        <v>50</v>
      </c>
      <c r="G133" s="47" t="s">
        <v>1867</v>
      </c>
      <c r="H133" s="43" t="s">
        <v>1686</v>
      </c>
      <c r="I133" s="219"/>
      <c r="J133" s="42" t="s">
        <v>1868</v>
      </c>
      <c r="K133" s="135"/>
      <c r="L133" s="115"/>
      <c r="M133" s="123"/>
      <c r="N133" s="115"/>
    </row>
    <row r="134" spans="1:14" ht="95.85" hidden="1" customHeight="1">
      <c r="A134" s="31" t="s">
        <v>1830</v>
      </c>
      <c r="B134" s="31" t="s">
        <v>1665</v>
      </c>
      <c r="C134" s="31" t="s">
        <v>1645</v>
      </c>
      <c r="D134" s="46" t="s">
        <v>1869</v>
      </c>
      <c r="E134" s="41" t="s">
        <v>1662</v>
      </c>
      <c r="F134" s="40" t="s">
        <v>50</v>
      </c>
      <c r="G134" s="35" t="s">
        <v>1870</v>
      </c>
      <c r="H134" s="43" t="s">
        <v>1686</v>
      </c>
      <c r="I134" s="219"/>
      <c r="J134" s="42" t="s">
        <v>1871</v>
      </c>
      <c r="K134" s="135"/>
      <c r="L134" s="115"/>
      <c r="M134" s="123"/>
      <c r="N134" s="115"/>
    </row>
    <row r="135" spans="1:14" ht="95.85" hidden="1" customHeight="1">
      <c r="A135" s="31" t="s">
        <v>1830</v>
      </c>
      <c r="B135" s="31" t="s">
        <v>1665</v>
      </c>
      <c r="C135" s="31" t="s">
        <v>1645</v>
      </c>
      <c r="D135" s="46" t="s">
        <v>1872</v>
      </c>
      <c r="E135" s="41" t="s">
        <v>1662</v>
      </c>
      <c r="F135" s="40" t="s">
        <v>50</v>
      </c>
      <c r="G135" s="47" t="s">
        <v>1873</v>
      </c>
      <c r="H135" s="43" t="s">
        <v>1686</v>
      </c>
      <c r="I135" s="219"/>
      <c r="J135" s="42" t="s">
        <v>1874</v>
      </c>
      <c r="K135" s="135"/>
      <c r="L135" s="115"/>
      <c r="M135" s="123"/>
      <c r="N135" s="115"/>
    </row>
    <row r="136" spans="1:14" ht="95.85" hidden="1" customHeight="1">
      <c r="A136" s="31" t="s">
        <v>1830</v>
      </c>
      <c r="B136" s="31" t="s">
        <v>1665</v>
      </c>
      <c r="C136" s="31" t="s">
        <v>1645</v>
      </c>
      <c r="D136" s="46" t="s">
        <v>1875</v>
      </c>
      <c r="E136" s="41" t="s">
        <v>1662</v>
      </c>
      <c r="F136" s="40" t="s">
        <v>50</v>
      </c>
      <c r="G136" s="35" t="s">
        <v>1876</v>
      </c>
      <c r="H136" s="43" t="s">
        <v>1686</v>
      </c>
      <c r="I136" s="219"/>
      <c r="J136" s="42" t="s">
        <v>1874</v>
      </c>
      <c r="K136" s="135"/>
      <c r="L136" s="115"/>
      <c r="M136" s="123"/>
      <c r="N136" s="115"/>
    </row>
    <row r="137" spans="1:14" ht="95.85" hidden="1" customHeight="1">
      <c r="A137" s="31" t="s">
        <v>1830</v>
      </c>
      <c r="B137" s="31" t="s">
        <v>1665</v>
      </c>
      <c r="C137" s="31" t="s">
        <v>1645</v>
      </c>
      <c r="D137" s="46" t="s">
        <v>1877</v>
      </c>
      <c r="E137" s="41" t="s">
        <v>1662</v>
      </c>
      <c r="F137" s="40" t="s">
        <v>50</v>
      </c>
      <c r="G137" s="47" t="s">
        <v>1878</v>
      </c>
      <c r="H137" s="43" t="s">
        <v>1686</v>
      </c>
      <c r="I137" s="219"/>
      <c r="J137" s="42" t="s">
        <v>1874</v>
      </c>
      <c r="K137" s="135"/>
      <c r="L137" s="115"/>
      <c r="M137" s="123"/>
      <c r="N137" s="115"/>
    </row>
    <row r="138" spans="1:14" ht="95.85" hidden="1" customHeight="1">
      <c r="A138" s="31" t="s">
        <v>1830</v>
      </c>
      <c r="B138" s="31" t="s">
        <v>1665</v>
      </c>
      <c r="C138" s="31" t="s">
        <v>1645</v>
      </c>
      <c r="D138" s="46" t="s">
        <v>1879</v>
      </c>
      <c r="E138" s="41" t="s">
        <v>1662</v>
      </c>
      <c r="F138" s="40" t="s">
        <v>50</v>
      </c>
      <c r="G138" s="35" t="s">
        <v>1880</v>
      </c>
      <c r="H138" s="43" t="s">
        <v>1686</v>
      </c>
      <c r="I138" s="219"/>
      <c r="J138" s="42" t="s">
        <v>1881</v>
      </c>
      <c r="K138" s="135"/>
      <c r="L138" s="115"/>
      <c r="M138" s="123"/>
      <c r="N138" s="115"/>
    </row>
    <row r="139" spans="1:14" ht="95.85" hidden="1" customHeight="1">
      <c r="A139" s="31" t="s">
        <v>1830</v>
      </c>
      <c r="B139" s="31" t="s">
        <v>1665</v>
      </c>
      <c r="C139" s="31" t="s">
        <v>1645</v>
      </c>
      <c r="D139" s="46" t="s">
        <v>1882</v>
      </c>
      <c r="E139" s="41" t="s">
        <v>1662</v>
      </c>
      <c r="F139" s="40" t="s">
        <v>50</v>
      </c>
      <c r="G139" s="47" t="s">
        <v>1883</v>
      </c>
      <c r="H139" s="43" t="s">
        <v>1686</v>
      </c>
      <c r="I139" s="219"/>
      <c r="J139" s="42" t="s">
        <v>1881</v>
      </c>
      <c r="K139" s="135"/>
      <c r="L139" s="115"/>
      <c r="M139" s="123"/>
      <c r="N139" s="115"/>
    </row>
    <row r="140" spans="1:14" ht="95.85" hidden="1" customHeight="1">
      <c r="A140" s="31" t="s">
        <v>1830</v>
      </c>
      <c r="B140" s="31" t="s">
        <v>1665</v>
      </c>
      <c r="C140" s="31" t="s">
        <v>1645</v>
      </c>
      <c r="D140" s="46" t="s">
        <v>1884</v>
      </c>
      <c r="E140" s="41" t="s">
        <v>1662</v>
      </c>
      <c r="F140" s="40" t="s">
        <v>50</v>
      </c>
      <c r="G140" s="35" t="s">
        <v>1885</v>
      </c>
      <c r="H140" s="43" t="s">
        <v>1686</v>
      </c>
      <c r="I140" s="219"/>
      <c r="J140" s="42" t="s">
        <v>1874</v>
      </c>
      <c r="K140" s="135"/>
      <c r="L140" s="115"/>
      <c r="M140" s="123"/>
      <c r="N140" s="115"/>
    </row>
    <row r="141" spans="1:14" ht="95.85" hidden="1" customHeight="1">
      <c r="A141" s="31" t="s">
        <v>1830</v>
      </c>
      <c r="B141" s="31" t="s">
        <v>1665</v>
      </c>
      <c r="C141" s="31" t="s">
        <v>1645</v>
      </c>
      <c r="D141" s="46" t="s">
        <v>1886</v>
      </c>
      <c r="E141" s="41" t="s">
        <v>1662</v>
      </c>
      <c r="F141" s="40" t="s">
        <v>50</v>
      </c>
      <c r="G141" s="47" t="s">
        <v>1887</v>
      </c>
      <c r="H141" s="43" t="s">
        <v>1670</v>
      </c>
      <c r="I141" s="219"/>
      <c r="J141" s="42" t="s">
        <v>1836</v>
      </c>
      <c r="K141" s="134" t="s">
        <v>51</v>
      </c>
      <c r="L141" s="115" t="s">
        <v>1667</v>
      </c>
      <c r="M141" s="123" t="s">
        <v>50</v>
      </c>
      <c r="N141" s="115" t="s">
        <v>429</v>
      </c>
    </row>
    <row r="142" spans="1:14" ht="95.85" hidden="1" customHeight="1">
      <c r="A142" s="31" t="s">
        <v>1830</v>
      </c>
      <c r="B142" s="31" t="s">
        <v>1665</v>
      </c>
      <c r="C142" s="31" t="s">
        <v>1645</v>
      </c>
      <c r="D142" s="46" t="s">
        <v>1888</v>
      </c>
      <c r="E142" s="41" t="s">
        <v>1662</v>
      </c>
      <c r="F142" s="40" t="s">
        <v>50</v>
      </c>
      <c r="G142" s="35" t="s">
        <v>1889</v>
      </c>
      <c r="H142" s="43" t="s">
        <v>1686</v>
      </c>
      <c r="I142" s="219"/>
      <c r="J142" s="42" t="s">
        <v>1842</v>
      </c>
      <c r="K142" s="135"/>
      <c r="L142" s="115"/>
      <c r="M142" s="123"/>
      <c r="N142" s="115"/>
    </row>
    <row r="143" spans="1:14" ht="95.85" hidden="1" customHeight="1">
      <c r="A143" s="31" t="s">
        <v>1830</v>
      </c>
      <c r="B143" s="31" t="s">
        <v>1665</v>
      </c>
      <c r="C143" s="31" t="s">
        <v>1645</v>
      </c>
      <c r="D143" s="46" t="s">
        <v>1890</v>
      </c>
      <c r="E143" s="41" t="s">
        <v>1662</v>
      </c>
      <c r="F143" s="40" t="s">
        <v>50</v>
      </c>
      <c r="G143" s="47" t="s">
        <v>1891</v>
      </c>
      <c r="H143" s="43" t="s">
        <v>1686</v>
      </c>
      <c r="I143" s="219"/>
      <c r="J143" s="42" t="s">
        <v>1892</v>
      </c>
      <c r="K143" s="135"/>
      <c r="L143" s="115"/>
      <c r="M143" s="123"/>
      <c r="N143" s="115"/>
    </row>
    <row r="144" spans="1:14" ht="95.85" hidden="1" customHeight="1">
      <c r="A144" s="31" t="s">
        <v>1830</v>
      </c>
      <c r="B144" s="31" t="s">
        <v>1665</v>
      </c>
      <c r="C144" s="31" t="s">
        <v>1645</v>
      </c>
      <c r="D144" s="46" t="s">
        <v>1893</v>
      </c>
      <c r="E144" s="41" t="s">
        <v>1662</v>
      </c>
      <c r="F144" s="40" t="s">
        <v>50</v>
      </c>
      <c r="G144" s="35" t="s">
        <v>1894</v>
      </c>
      <c r="H144" s="43" t="s">
        <v>1686</v>
      </c>
      <c r="I144" s="219"/>
      <c r="J144" s="42" t="s">
        <v>1874</v>
      </c>
      <c r="K144" s="135"/>
      <c r="L144" s="115"/>
      <c r="M144" s="123"/>
      <c r="N144" s="115"/>
    </row>
    <row r="145" spans="1:14" ht="95.85" hidden="1" customHeight="1">
      <c r="A145" s="31" t="s">
        <v>1830</v>
      </c>
      <c r="B145" s="31" t="s">
        <v>1665</v>
      </c>
      <c r="C145" s="31" t="s">
        <v>1645</v>
      </c>
      <c r="D145" s="46" t="s">
        <v>1895</v>
      </c>
      <c r="E145" s="41" t="s">
        <v>1662</v>
      </c>
      <c r="F145" s="40" t="s">
        <v>50</v>
      </c>
      <c r="G145" s="47" t="s">
        <v>1896</v>
      </c>
      <c r="H145" s="43" t="s">
        <v>1686</v>
      </c>
      <c r="I145" s="219"/>
      <c r="J145" s="42" t="s">
        <v>1874</v>
      </c>
      <c r="K145" s="135"/>
      <c r="L145" s="115"/>
      <c r="M145" s="123"/>
      <c r="N145" s="115"/>
    </row>
    <row r="146" spans="1:14" ht="95.85" hidden="1" customHeight="1">
      <c r="A146" s="31" t="s">
        <v>1830</v>
      </c>
      <c r="B146" s="31" t="s">
        <v>1665</v>
      </c>
      <c r="C146" s="31" t="s">
        <v>1645</v>
      </c>
      <c r="D146" s="46" t="s">
        <v>1897</v>
      </c>
      <c r="E146" s="41" t="s">
        <v>1662</v>
      </c>
      <c r="F146" s="40" t="s">
        <v>50</v>
      </c>
      <c r="G146" s="35" t="s">
        <v>1898</v>
      </c>
      <c r="H146" s="43" t="s">
        <v>1686</v>
      </c>
      <c r="I146" s="219"/>
      <c r="J146" s="42" t="s">
        <v>1874</v>
      </c>
      <c r="K146" s="135"/>
      <c r="L146" s="115"/>
      <c r="M146" s="123"/>
      <c r="N146" s="115"/>
    </row>
    <row r="147" spans="1:14" ht="95.85" hidden="1" customHeight="1">
      <c r="A147" s="31" t="s">
        <v>1830</v>
      </c>
      <c r="B147" s="31" t="s">
        <v>1665</v>
      </c>
      <c r="C147" s="31" t="s">
        <v>1645</v>
      </c>
      <c r="D147" s="46" t="s">
        <v>1899</v>
      </c>
      <c r="E147" s="41" t="s">
        <v>1662</v>
      </c>
      <c r="F147" s="40" t="s">
        <v>50</v>
      </c>
      <c r="G147" s="47" t="s">
        <v>1900</v>
      </c>
      <c r="H147" s="43" t="s">
        <v>1686</v>
      </c>
      <c r="I147" s="219"/>
      <c r="J147" s="42" t="s">
        <v>1874</v>
      </c>
      <c r="K147" s="135"/>
      <c r="L147" s="115"/>
      <c r="M147" s="123"/>
      <c r="N147" s="115"/>
    </row>
    <row r="148" spans="1:14" ht="95.85" hidden="1" customHeight="1">
      <c r="A148" s="31" t="s">
        <v>1830</v>
      </c>
      <c r="B148" s="31" t="s">
        <v>1665</v>
      </c>
      <c r="C148" s="31" t="s">
        <v>1645</v>
      </c>
      <c r="D148" s="46" t="s">
        <v>1901</v>
      </c>
      <c r="E148" s="41" t="s">
        <v>1662</v>
      </c>
      <c r="F148" s="40" t="s">
        <v>50</v>
      </c>
      <c r="G148" s="35" t="s">
        <v>1902</v>
      </c>
      <c r="H148" s="77" t="s">
        <v>1670</v>
      </c>
      <c r="I148" s="219"/>
      <c r="J148" s="42" t="s">
        <v>1903</v>
      </c>
      <c r="K148" s="134" t="s">
        <v>51</v>
      </c>
      <c r="L148" s="115" t="s">
        <v>1667</v>
      </c>
      <c r="M148" s="123" t="s">
        <v>50</v>
      </c>
      <c r="N148" s="115" t="s">
        <v>432</v>
      </c>
    </row>
    <row r="149" spans="1:14" ht="95.85" hidden="1" customHeight="1">
      <c r="A149" s="31" t="s">
        <v>1830</v>
      </c>
      <c r="B149" s="31" t="s">
        <v>1665</v>
      </c>
      <c r="C149" s="31" t="s">
        <v>1645</v>
      </c>
      <c r="D149" s="46" t="s">
        <v>1904</v>
      </c>
      <c r="E149" s="41" t="s">
        <v>1662</v>
      </c>
      <c r="F149" s="40" t="s">
        <v>50</v>
      </c>
      <c r="G149" s="47" t="s">
        <v>1905</v>
      </c>
      <c r="H149" s="43" t="s">
        <v>1670</v>
      </c>
      <c r="I149" s="219"/>
      <c r="J149" s="42" t="s">
        <v>1906</v>
      </c>
      <c r="K149" s="134" t="s">
        <v>51</v>
      </c>
      <c r="L149" s="115" t="s">
        <v>1667</v>
      </c>
      <c r="M149" s="123" t="s">
        <v>50</v>
      </c>
      <c r="N149" s="115" t="s">
        <v>435</v>
      </c>
    </row>
    <row r="150" spans="1:14" ht="95.85" hidden="1" customHeight="1">
      <c r="A150" s="31" t="s">
        <v>1830</v>
      </c>
      <c r="B150" s="31" t="s">
        <v>1665</v>
      </c>
      <c r="C150" s="31" t="s">
        <v>1645</v>
      </c>
      <c r="D150" s="46" t="s">
        <v>1907</v>
      </c>
      <c r="E150" s="41" t="s">
        <v>1662</v>
      </c>
      <c r="F150" s="40" t="s">
        <v>50</v>
      </c>
      <c r="G150" s="35" t="s">
        <v>225</v>
      </c>
      <c r="H150" s="77" t="s">
        <v>1664</v>
      </c>
      <c r="I150" s="219"/>
      <c r="J150" s="42" t="s">
        <v>1836</v>
      </c>
      <c r="K150" s="134" t="s">
        <v>51</v>
      </c>
      <c r="L150" s="115" t="s">
        <v>1667</v>
      </c>
      <c r="M150" s="123" t="s">
        <v>50</v>
      </c>
      <c r="N150" s="115" t="s">
        <v>225</v>
      </c>
    </row>
    <row r="151" spans="1:14" ht="95.85" hidden="1" customHeight="1">
      <c r="A151" s="31" t="s">
        <v>1830</v>
      </c>
      <c r="B151" s="31" t="s">
        <v>1908</v>
      </c>
      <c r="C151" s="31" t="s">
        <v>1645</v>
      </c>
      <c r="D151" s="46" t="s">
        <v>1909</v>
      </c>
      <c r="E151" s="41" t="s">
        <v>1667</v>
      </c>
      <c r="F151" s="40" t="s">
        <v>1910</v>
      </c>
      <c r="G151" s="35" t="s">
        <v>1911</v>
      </c>
      <c r="H151" s="77" t="s">
        <v>1664</v>
      </c>
      <c r="I151" s="211" t="s">
        <v>1912</v>
      </c>
      <c r="J151" s="42"/>
      <c r="K151" s="134" t="s">
        <v>51</v>
      </c>
      <c r="L151" s="115" t="s">
        <v>1667</v>
      </c>
      <c r="M151" s="123" t="s">
        <v>50</v>
      </c>
      <c r="N151" s="115" t="s">
        <v>1911</v>
      </c>
    </row>
    <row r="152" spans="1:14" ht="95.85" hidden="1" customHeight="1">
      <c r="A152" s="31" t="s">
        <v>1830</v>
      </c>
      <c r="B152" s="31" t="s">
        <v>1908</v>
      </c>
      <c r="C152" s="31" t="s">
        <v>1645</v>
      </c>
      <c r="D152" s="46" t="s">
        <v>51</v>
      </c>
      <c r="E152" s="41" t="s">
        <v>1667</v>
      </c>
      <c r="F152" s="40" t="s">
        <v>50</v>
      </c>
      <c r="G152" s="35" t="s">
        <v>225</v>
      </c>
      <c r="H152" s="77" t="s">
        <v>1913</v>
      </c>
      <c r="I152" s="213"/>
      <c r="J152" s="42"/>
      <c r="K152" s="134" t="s">
        <v>51</v>
      </c>
      <c r="L152" s="115" t="s">
        <v>1667</v>
      </c>
      <c r="M152" s="123" t="s">
        <v>50</v>
      </c>
      <c r="N152" s="115" t="s">
        <v>225</v>
      </c>
    </row>
    <row r="153" spans="1:14" ht="95.85" hidden="1" customHeight="1">
      <c r="A153" s="36"/>
      <c r="B153" s="37"/>
      <c r="C153" s="37"/>
      <c r="D153" s="73"/>
      <c r="E153" s="74"/>
      <c r="F153" s="75"/>
      <c r="G153" s="38"/>
      <c r="H153" s="76"/>
      <c r="I153" s="169"/>
      <c r="J153" s="104"/>
      <c r="K153" s="132"/>
      <c r="L153" s="119"/>
      <c r="M153" s="121"/>
      <c r="N153" s="119"/>
    </row>
    <row r="154" spans="1:14" ht="95.85" hidden="1" customHeight="1">
      <c r="A154" s="31" t="s">
        <v>56</v>
      </c>
      <c r="B154" s="32" t="s">
        <v>1655</v>
      </c>
      <c r="C154" s="31" t="s">
        <v>1645</v>
      </c>
      <c r="D154" s="78" t="s">
        <v>1914</v>
      </c>
      <c r="E154" s="41" t="s">
        <v>1653</v>
      </c>
      <c r="F154" s="41" t="s">
        <v>57</v>
      </c>
      <c r="G154" s="35" t="s">
        <v>1648</v>
      </c>
      <c r="H154" s="43" t="s">
        <v>1664</v>
      </c>
      <c r="I154" s="155" t="s">
        <v>1915</v>
      </c>
      <c r="J154" s="34" t="s">
        <v>1820</v>
      </c>
      <c r="K154" s="135" t="s">
        <v>1916</v>
      </c>
      <c r="L154" s="117" t="s">
        <v>1662</v>
      </c>
      <c r="M154" s="117" t="s">
        <v>57</v>
      </c>
      <c r="N154" s="124" t="s">
        <v>1648</v>
      </c>
    </row>
    <row r="155" spans="1:14" ht="95.85" hidden="1" customHeight="1">
      <c r="A155" s="31" t="s">
        <v>56</v>
      </c>
      <c r="B155" s="31" t="s">
        <v>1665</v>
      </c>
      <c r="C155" s="31" t="s">
        <v>1822</v>
      </c>
      <c r="D155" s="78" t="s">
        <v>1914</v>
      </c>
      <c r="E155" s="41" t="s">
        <v>1662</v>
      </c>
      <c r="F155" s="41" t="s">
        <v>57</v>
      </c>
      <c r="G155" s="35" t="s">
        <v>1917</v>
      </c>
      <c r="H155" s="43" t="s">
        <v>1670</v>
      </c>
      <c r="I155" s="219" t="s">
        <v>1918</v>
      </c>
      <c r="J155" s="42"/>
      <c r="K155" s="135" t="s">
        <v>58</v>
      </c>
      <c r="L155" s="117" t="s">
        <v>1667</v>
      </c>
      <c r="M155" s="117" t="s">
        <v>57</v>
      </c>
      <c r="N155" s="124" t="s">
        <v>407</v>
      </c>
    </row>
    <row r="156" spans="1:14" ht="95.85" hidden="1" customHeight="1">
      <c r="A156" s="31" t="s">
        <v>56</v>
      </c>
      <c r="B156" s="31" t="s">
        <v>1665</v>
      </c>
      <c r="C156" s="31" t="s">
        <v>1822</v>
      </c>
      <c r="D156" s="78" t="s">
        <v>1914</v>
      </c>
      <c r="E156" s="41" t="s">
        <v>1662</v>
      </c>
      <c r="F156" s="41" t="s">
        <v>57</v>
      </c>
      <c r="G156" s="47" t="s">
        <v>1834</v>
      </c>
      <c r="H156" s="43" t="s">
        <v>1686</v>
      </c>
      <c r="I156" s="219"/>
      <c r="J156" s="42" t="s">
        <v>1919</v>
      </c>
      <c r="K156" s="135"/>
      <c r="L156" s="117"/>
      <c r="M156" s="117"/>
      <c r="N156" s="124"/>
    </row>
    <row r="157" spans="1:14" ht="95.85" hidden="1" customHeight="1">
      <c r="A157" s="31" t="s">
        <v>56</v>
      </c>
      <c r="B157" s="31" t="s">
        <v>1665</v>
      </c>
      <c r="C157" s="31" t="s">
        <v>1822</v>
      </c>
      <c r="D157" s="78" t="s">
        <v>1914</v>
      </c>
      <c r="E157" s="41" t="s">
        <v>1662</v>
      </c>
      <c r="F157" s="41" t="s">
        <v>57</v>
      </c>
      <c r="G157" s="35" t="s">
        <v>1920</v>
      </c>
      <c r="H157" s="43" t="s">
        <v>1670</v>
      </c>
      <c r="I157" s="219"/>
      <c r="J157" s="42" t="s">
        <v>1921</v>
      </c>
      <c r="K157" s="135"/>
      <c r="L157" s="117"/>
      <c r="M157" s="117"/>
      <c r="N157" s="124"/>
    </row>
    <row r="158" spans="1:14" ht="95.85" hidden="1" customHeight="1">
      <c r="A158" s="31" t="s">
        <v>56</v>
      </c>
      <c r="B158" s="31" t="s">
        <v>1665</v>
      </c>
      <c r="C158" s="31" t="s">
        <v>1822</v>
      </c>
      <c r="D158" s="78" t="s">
        <v>1914</v>
      </c>
      <c r="E158" s="41" t="s">
        <v>1662</v>
      </c>
      <c r="F158" s="41" t="s">
        <v>57</v>
      </c>
      <c r="G158" s="47" t="s">
        <v>1922</v>
      </c>
      <c r="H158" s="43" t="s">
        <v>1923</v>
      </c>
      <c r="I158" s="219"/>
      <c r="J158" s="42" t="s">
        <v>1924</v>
      </c>
      <c r="K158" s="135" t="s">
        <v>58</v>
      </c>
      <c r="L158" s="117" t="s">
        <v>1667</v>
      </c>
      <c r="M158" s="117" t="s">
        <v>57</v>
      </c>
      <c r="N158" s="124" t="s">
        <v>440</v>
      </c>
    </row>
    <row r="159" spans="1:14" ht="95.85" hidden="1" customHeight="1">
      <c r="A159" s="31" t="s">
        <v>56</v>
      </c>
      <c r="B159" s="31" t="s">
        <v>1665</v>
      </c>
      <c r="C159" s="31" t="s">
        <v>1822</v>
      </c>
      <c r="D159" s="78" t="s">
        <v>1914</v>
      </c>
      <c r="E159" s="41" t="s">
        <v>1662</v>
      </c>
      <c r="F159" s="41" t="s">
        <v>57</v>
      </c>
      <c r="G159" s="47" t="s">
        <v>1922</v>
      </c>
      <c r="H159" s="43" t="s">
        <v>1925</v>
      </c>
      <c r="I159" s="219"/>
      <c r="J159" s="42" t="s">
        <v>1926</v>
      </c>
      <c r="K159" s="135" t="s">
        <v>58</v>
      </c>
      <c r="L159" s="117" t="s">
        <v>1667</v>
      </c>
      <c r="M159" s="117" t="s">
        <v>57</v>
      </c>
      <c r="N159" s="124" t="s">
        <v>443</v>
      </c>
    </row>
    <row r="160" spans="1:14" ht="95.85" hidden="1" customHeight="1">
      <c r="A160" s="31" t="s">
        <v>56</v>
      </c>
      <c r="B160" s="31" t="s">
        <v>1665</v>
      </c>
      <c r="C160" s="31" t="s">
        <v>1822</v>
      </c>
      <c r="D160" s="78" t="s">
        <v>1914</v>
      </c>
      <c r="E160" s="41" t="s">
        <v>1662</v>
      </c>
      <c r="F160" s="41" t="s">
        <v>57</v>
      </c>
      <c r="G160" s="35" t="s">
        <v>1703</v>
      </c>
      <c r="H160" s="43" t="s">
        <v>1670</v>
      </c>
      <c r="I160" s="219"/>
      <c r="J160" s="42" t="s">
        <v>1836</v>
      </c>
      <c r="K160" s="135" t="s">
        <v>58</v>
      </c>
      <c r="L160" s="117" t="s">
        <v>1667</v>
      </c>
      <c r="M160" s="117" t="s">
        <v>57</v>
      </c>
      <c r="N160" s="124" t="s">
        <v>451</v>
      </c>
    </row>
    <row r="161" spans="1:14" ht="95.85" hidden="1" customHeight="1">
      <c r="A161" s="31" t="s">
        <v>56</v>
      </c>
      <c r="B161" s="31" t="s">
        <v>1665</v>
      </c>
      <c r="C161" s="31" t="s">
        <v>1822</v>
      </c>
      <c r="D161" s="78" t="s">
        <v>1914</v>
      </c>
      <c r="E161" s="41" t="s">
        <v>1662</v>
      </c>
      <c r="F161" s="41" t="s">
        <v>57</v>
      </c>
      <c r="G161" s="47" t="s">
        <v>1927</v>
      </c>
      <c r="H161" s="43" t="s">
        <v>1670</v>
      </c>
      <c r="I161" s="219"/>
      <c r="J161" s="42" t="s">
        <v>1928</v>
      </c>
      <c r="K161" s="135" t="s">
        <v>58</v>
      </c>
      <c r="L161" s="117" t="s">
        <v>1667</v>
      </c>
      <c r="M161" s="117" t="s">
        <v>57</v>
      </c>
      <c r="N161" s="124" t="s">
        <v>453</v>
      </c>
    </row>
    <row r="162" spans="1:14" ht="95.85" hidden="1" customHeight="1">
      <c r="A162" s="31" t="s">
        <v>56</v>
      </c>
      <c r="B162" s="31" t="s">
        <v>1665</v>
      </c>
      <c r="C162" s="31" t="s">
        <v>1822</v>
      </c>
      <c r="D162" s="78" t="s">
        <v>1914</v>
      </c>
      <c r="E162" s="41" t="s">
        <v>1662</v>
      </c>
      <c r="F162" s="41" t="s">
        <v>57</v>
      </c>
      <c r="G162" s="35" t="s">
        <v>1929</v>
      </c>
      <c r="H162" s="43" t="s">
        <v>1670</v>
      </c>
      <c r="I162" s="219"/>
      <c r="J162" s="42" t="s">
        <v>1906</v>
      </c>
      <c r="K162" s="135" t="s">
        <v>58</v>
      </c>
      <c r="L162" s="117" t="s">
        <v>1667</v>
      </c>
      <c r="M162" s="117" t="s">
        <v>57</v>
      </c>
      <c r="N162" s="124" t="s">
        <v>455</v>
      </c>
    </row>
    <row r="163" spans="1:14" ht="95.85" hidden="1" customHeight="1">
      <c r="A163" s="31" t="s">
        <v>56</v>
      </c>
      <c r="B163" s="31" t="s">
        <v>1665</v>
      </c>
      <c r="C163" s="31" t="s">
        <v>1822</v>
      </c>
      <c r="D163" s="78" t="s">
        <v>1914</v>
      </c>
      <c r="E163" s="41" t="s">
        <v>1662</v>
      </c>
      <c r="F163" s="41" t="s">
        <v>57</v>
      </c>
      <c r="G163" s="47" t="s">
        <v>1930</v>
      </c>
      <c r="H163" s="43" t="s">
        <v>1670</v>
      </c>
      <c r="I163" s="219"/>
      <c r="J163" s="42" t="s">
        <v>1903</v>
      </c>
      <c r="K163" s="135" t="s">
        <v>58</v>
      </c>
      <c r="L163" s="117" t="s">
        <v>1667</v>
      </c>
      <c r="M163" s="117" t="s">
        <v>57</v>
      </c>
      <c r="N163" s="124" t="s">
        <v>457</v>
      </c>
    </row>
    <row r="164" spans="1:14" ht="95.85" hidden="1" customHeight="1">
      <c r="A164" s="31" t="s">
        <v>56</v>
      </c>
      <c r="B164" s="31" t="s">
        <v>1665</v>
      </c>
      <c r="C164" s="31" t="s">
        <v>1822</v>
      </c>
      <c r="D164" s="78" t="s">
        <v>1914</v>
      </c>
      <c r="E164" s="41" t="s">
        <v>1662</v>
      </c>
      <c r="F164" s="41" t="s">
        <v>57</v>
      </c>
      <c r="G164" s="35" t="s">
        <v>225</v>
      </c>
      <c r="H164" s="43" t="s">
        <v>1664</v>
      </c>
      <c r="I164" s="219"/>
      <c r="J164" s="42" t="s">
        <v>1836</v>
      </c>
      <c r="K164" s="135" t="s">
        <v>58</v>
      </c>
      <c r="L164" s="117" t="s">
        <v>1667</v>
      </c>
      <c r="M164" s="117" t="s">
        <v>57</v>
      </c>
      <c r="N164" s="124" t="s">
        <v>225</v>
      </c>
    </row>
    <row r="165" spans="1:14" ht="95.85" hidden="1" customHeight="1">
      <c r="A165" s="36"/>
      <c r="B165" s="37"/>
      <c r="C165" s="37"/>
      <c r="D165" s="73"/>
      <c r="E165" s="74"/>
      <c r="F165" s="75"/>
      <c r="G165" s="38"/>
      <c r="H165" s="76"/>
      <c r="I165" s="169"/>
      <c r="J165" s="104"/>
      <c r="K165" s="132"/>
      <c r="L165" s="119"/>
      <c r="M165" s="121"/>
      <c r="N165" s="119"/>
    </row>
    <row r="166" spans="1:14" ht="95.85" hidden="1" customHeight="1">
      <c r="A166" s="31" t="s">
        <v>1931</v>
      </c>
      <c r="B166" s="32" t="s">
        <v>1655</v>
      </c>
      <c r="C166" s="32" t="s">
        <v>1645</v>
      </c>
      <c r="D166" s="46" t="s">
        <v>1932</v>
      </c>
      <c r="E166" s="41" t="s">
        <v>1653</v>
      </c>
      <c r="F166" s="40" t="s">
        <v>1933</v>
      </c>
      <c r="G166" s="35" t="s">
        <v>1648</v>
      </c>
      <c r="H166" s="43" t="s">
        <v>1664</v>
      </c>
      <c r="I166" s="155" t="s">
        <v>1934</v>
      </c>
      <c r="J166" s="34" t="s">
        <v>1820</v>
      </c>
      <c r="K166" s="136" t="s">
        <v>1935</v>
      </c>
      <c r="L166" s="117" t="s">
        <v>1662</v>
      </c>
      <c r="M166" s="123" t="s">
        <v>1933</v>
      </c>
      <c r="N166" s="117" t="s">
        <v>1648</v>
      </c>
    </row>
    <row r="167" spans="1:14" ht="95.85" hidden="1" customHeight="1">
      <c r="A167" s="31" t="s">
        <v>1931</v>
      </c>
      <c r="B167" s="31" t="s">
        <v>1665</v>
      </c>
      <c r="C167" s="32" t="s">
        <v>1645</v>
      </c>
      <c r="D167" s="46" t="s">
        <v>1932</v>
      </c>
      <c r="E167" s="41" t="s">
        <v>1662</v>
      </c>
      <c r="F167" s="40" t="s">
        <v>1933</v>
      </c>
      <c r="G167" s="35" t="s">
        <v>1936</v>
      </c>
      <c r="H167" s="43" t="s">
        <v>1670</v>
      </c>
      <c r="I167" s="219" t="s">
        <v>1937</v>
      </c>
      <c r="J167" s="105" t="s">
        <v>1836</v>
      </c>
      <c r="K167" s="136" t="s">
        <v>101</v>
      </c>
      <c r="L167" s="117" t="s">
        <v>1667</v>
      </c>
      <c r="M167" s="123" t="s">
        <v>100</v>
      </c>
      <c r="N167" s="117" t="s">
        <v>638</v>
      </c>
    </row>
    <row r="168" spans="1:14" ht="95.85" hidden="1" customHeight="1">
      <c r="A168" s="31" t="s">
        <v>1931</v>
      </c>
      <c r="B168" s="31" t="s">
        <v>1665</v>
      </c>
      <c r="C168" s="32" t="s">
        <v>1645</v>
      </c>
      <c r="D168" s="46" t="s">
        <v>1932</v>
      </c>
      <c r="E168" s="41" t="s">
        <v>1662</v>
      </c>
      <c r="F168" s="40" t="s">
        <v>1933</v>
      </c>
      <c r="G168" s="47" t="s">
        <v>819</v>
      </c>
      <c r="H168" s="43" t="s">
        <v>1670</v>
      </c>
      <c r="I168" s="219"/>
      <c r="J168" s="105" t="s">
        <v>1836</v>
      </c>
      <c r="K168" s="136" t="s">
        <v>101</v>
      </c>
      <c r="L168" s="117" t="s">
        <v>1667</v>
      </c>
      <c r="M168" s="123" t="s">
        <v>100</v>
      </c>
      <c r="N168" s="117" t="s">
        <v>641</v>
      </c>
    </row>
    <row r="169" spans="1:14" ht="95.85" hidden="1" customHeight="1">
      <c r="A169" s="31" t="s">
        <v>1931</v>
      </c>
      <c r="B169" s="31" t="s">
        <v>1665</v>
      </c>
      <c r="C169" s="32" t="s">
        <v>1645</v>
      </c>
      <c r="D169" s="46" t="s">
        <v>1932</v>
      </c>
      <c r="E169" s="41" t="s">
        <v>1662</v>
      </c>
      <c r="F169" s="40" t="s">
        <v>1933</v>
      </c>
      <c r="G169" s="35" t="s">
        <v>1632</v>
      </c>
      <c r="H169" s="43" t="s">
        <v>1670</v>
      </c>
      <c r="I169" s="219"/>
      <c r="J169" s="105" t="s">
        <v>1836</v>
      </c>
      <c r="K169" s="136" t="s">
        <v>101</v>
      </c>
      <c r="L169" s="117" t="s">
        <v>1667</v>
      </c>
      <c r="M169" s="123" t="s">
        <v>100</v>
      </c>
      <c r="N169" s="117" t="s">
        <v>643</v>
      </c>
    </row>
    <row r="170" spans="1:14" ht="95.85" hidden="1" customHeight="1">
      <c r="A170" s="31" t="s">
        <v>1931</v>
      </c>
      <c r="B170" s="31" t="s">
        <v>1665</v>
      </c>
      <c r="C170" s="32" t="s">
        <v>1645</v>
      </c>
      <c r="D170" s="46" t="s">
        <v>1932</v>
      </c>
      <c r="E170" s="41" t="s">
        <v>1662</v>
      </c>
      <c r="F170" s="40" t="s">
        <v>1933</v>
      </c>
      <c r="G170" s="47" t="s">
        <v>1938</v>
      </c>
      <c r="H170" s="43" t="s">
        <v>1670</v>
      </c>
      <c r="I170" s="219"/>
      <c r="J170" s="105" t="s">
        <v>1836</v>
      </c>
      <c r="K170" s="136" t="s">
        <v>101</v>
      </c>
      <c r="L170" s="117" t="s">
        <v>1667</v>
      </c>
      <c r="M170" s="123" t="s">
        <v>100</v>
      </c>
      <c r="N170" s="117" t="s">
        <v>647</v>
      </c>
    </row>
    <row r="171" spans="1:14" ht="95.85" hidden="1" customHeight="1">
      <c r="A171" s="31" t="s">
        <v>1931</v>
      </c>
      <c r="B171" s="31" t="s">
        <v>1665</v>
      </c>
      <c r="C171" s="32" t="s">
        <v>1645</v>
      </c>
      <c r="D171" s="46" t="s">
        <v>1932</v>
      </c>
      <c r="E171" s="41" t="s">
        <v>1662</v>
      </c>
      <c r="F171" s="40" t="s">
        <v>1933</v>
      </c>
      <c r="G171" s="35" t="s">
        <v>236</v>
      </c>
      <c r="H171" s="43" t="s">
        <v>1670</v>
      </c>
      <c r="I171" s="219"/>
      <c r="J171" s="105" t="s">
        <v>1836</v>
      </c>
      <c r="K171" s="136" t="s">
        <v>101</v>
      </c>
      <c r="L171" s="117" t="s">
        <v>1667</v>
      </c>
      <c r="M171" s="123" t="s">
        <v>100</v>
      </c>
      <c r="N171" s="117" t="s">
        <v>650</v>
      </c>
    </row>
    <row r="172" spans="1:14" ht="95.85" hidden="1" customHeight="1">
      <c r="A172" s="31" t="s">
        <v>1931</v>
      </c>
      <c r="B172" s="31" t="s">
        <v>1665</v>
      </c>
      <c r="C172" s="32" t="s">
        <v>1645</v>
      </c>
      <c r="D172" s="46" t="s">
        <v>1932</v>
      </c>
      <c r="E172" s="41" t="s">
        <v>1662</v>
      </c>
      <c r="F172" s="40" t="s">
        <v>1933</v>
      </c>
      <c r="G172" s="47" t="s">
        <v>1939</v>
      </c>
      <c r="H172" s="43" t="s">
        <v>1670</v>
      </c>
      <c r="I172" s="219"/>
      <c r="J172" s="105" t="s">
        <v>1836</v>
      </c>
      <c r="K172" s="136" t="s">
        <v>101</v>
      </c>
      <c r="L172" s="117" t="s">
        <v>1667</v>
      </c>
      <c r="M172" s="123" t="s">
        <v>100</v>
      </c>
      <c r="N172" s="117" t="s">
        <v>652</v>
      </c>
    </row>
    <row r="173" spans="1:14" ht="95.85" hidden="1" customHeight="1">
      <c r="A173" s="31" t="s">
        <v>1931</v>
      </c>
      <c r="B173" s="31" t="s">
        <v>1665</v>
      </c>
      <c r="C173" s="32" t="s">
        <v>1645</v>
      </c>
      <c r="D173" s="46" t="s">
        <v>1932</v>
      </c>
      <c r="E173" s="41" t="s">
        <v>1662</v>
      </c>
      <c r="F173" s="40" t="s">
        <v>1933</v>
      </c>
      <c r="G173" s="47" t="s">
        <v>1940</v>
      </c>
      <c r="H173" s="43" t="s">
        <v>1686</v>
      </c>
      <c r="I173" s="219"/>
      <c r="J173" s="105" t="s">
        <v>1941</v>
      </c>
      <c r="K173" s="135"/>
      <c r="L173" s="117"/>
      <c r="M173" s="123"/>
      <c r="N173" s="117"/>
    </row>
    <row r="174" spans="1:14" ht="95.85" hidden="1" customHeight="1">
      <c r="A174" s="31" t="s">
        <v>1931</v>
      </c>
      <c r="B174" s="31" t="s">
        <v>1665</v>
      </c>
      <c r="C174" s="32" t="s">
        <v>1645</v>
      </c>
      <c r="D174" s="46" t="s">
        <v>1932</v>
      </c>
      <c r="E174" s="41" t="s">
        <v>1662</v>
      </c>
      <c r="F174" s="40" t="s">
        <v>1933</v>
      </c>
      <c r="G174" s="35" t="s">
        <v>1942</v>
      </c>
      <c r="H174" s="43" t="s">
        <v>1686</v>
      </c>
      <c r="I174" s="219"/>
      <c r="J174" s="105" t="s">
        <v>1941</v>
      </c>
      <c r="K174" s="135"/>
      <c r="L174" s="117"/>
      <c r="M174" s="123"/>
      <c r="N174" s="117"/>
    </row>
    <row r="175" spans="1:14" ht="95.85" hidden="1" customHeight="1">
      <c r="A175" s="31" t="s">
        <v>1931</v>
      </c>
      <c r="B175" s="31" t="s">
        <v>1665</v>
      </c>
      <c r="C175" s="32" t="s">
        <v>1645</v>
      </c>
      <c r="D175" s="46" t="s">
        <v>1932</v>
      </c>
      <c r="E175" s="41" t="s">
        <v>1662</v>
      </c>
      <c r="F175" s="40" t="s">
        <v>1933</v>
      </c>
      <c r="G175" s="47" t="s">
        <v>1943</v>
      </c>
      <c r="H175" s="43" t="s">
        <v>1670</v>
      </c>
      <c r="I175" s="219"/>
      <c r="J175" s="105" t="s">
        <v>1836</v>
      </c>
      <c r="K175" s="136" t="s">
        <v>101</v>
      </c>
      <c r="L175" s="117" t="s">
        <v>1667</v>
      </c>
      <c r="M175" s="123" t="s">
        <v>100</v>
      </c>
      <c r="N175" s="117" t="s">
        <v>654</v>
      </c>
    </row>
    <row r="176" spans="1:14" ht="95.85" hidden="1" customHeight="1">
      <c r="A176" s="31" t="s">
        <v>1931</v>
      </c>
      <c r="B176" s="31" t="s">
        <v>1665</v>
      </c>
      <c r="C176" s="32" t="s">
        <v>1645</v>
      </c>
      <c r="D176" s="46" t="s">
        <v>1932</v>
      </c>
      <c r="E176" s="41" t="s">
        <v>1662</v>
      </c>
      <c r="F176" s="40" t="s">
        <v>1933</v>
      </c>
      <c r="G176" s="35" t="s">
        <v>1944</v>
      </c>
      <c r="H176" s="43" t="s">
        <v>1670</v>
      </c>
      <c r="I176" s="219"/>
      <c r="J176" s="105" t="s">
        <v>1836</v>
      </c>
      <c r="K176" s="136" t="s">
        <v>101</v>
      </c>
      <c r="L176" s="117" t="s">
        <v>1667</v>
      </c>
      <c r="M176" s="123" t="s">
        <v>100</v>
      </c>
      <c r="N176" s="117" t="s">
        <v>656</v>
      </c>
    </row>
    <row r="177" spans="1:14" ht="95.85" hidden="1" customHeight="1">
      <c r="A177" s="31" t="s">
        <v>1931</v>
      </c>
      <c r="B177" s="31" t="s">
        <v>1665</v>
      </c>
      <c r="C177" s="32" t="s">
        <v>1645</v>
      </c>
      <c r="D177" s="46" t="s">
        <v>1932</v>
      </c>
      <c r="E177" s="41" t="s">
        <v>1662</v>
      </c>
      <c r="F177" s="40" t="s">
        <v>1933</v>
      </c>
      <c r="G177" s="47" t="s">
        <v>1945</v>
      </c>
      <c r="H177" s="43" t="s">
        <v>1670</v>
      </c>
      <c r="I177" s="219"/>
      <c r="J177" s="105" t="s">
        <v>1836</v>
      </c>
      <c r="K177" s="136" t="s">
        <v>101</v>
      </c>
      <c r="L177" s="117" t="s">
        <v>1667</v>
      </c>
      <c r="M177" s="123" t="s">
        <v>100</v>
      </c>
      <c r="N177" s="117" t="s">
        <v>659</v>
      </c>
    </row>
    <row r="178" spans="1:14" ht="95.85" hidden="1" customHeight="1">
      <c r="A178" s="31" t="s">
        <v>1931</v>
      </c>
      <c r="B178" s="31" t="s">
        <v>1665</v>
      </c>
      <c r="C178" s="32" t="s">
        <v>1645</v>
      </c>
      <c r="D178" s="46" t="s">
        <v>1932</v>
      </c>
      <c r="E178" s="41" t="s">
        <v>1662</v>
      </c>
      <c r="F178" s="40" t="s">
        <v>1933</v>
      </c>
      <c r="G178" s="35" t="s">
        <v>1946</v>
      </c>
      <c r="H178" s="43" t="s">
        <v>1670</v>
      </c>
      <c r="I178" s="219"/>
      <c r="J178" s="105" t="s">
        <v>1836</v>
      </c>
      <c r="K178" s="136" t="s">
        <v>101</v>
      </c>
      <c r="L178" s="117" t="s">
        <v>1667</v>
      </c>
      <c r="M178" s="123" t="s">
        <v>100</v>
      </c>
      <c r="N178" s="117" t="s">
        <v>662</v>
      </c>
    </row>
    <row r="179" spans="1:14" ht="95.85" hidden="1" customHeight="1">
      <c r="A179" s="31" t="s">
        <v>1931</v>
      </c>
      <c r="B179" s="31" t="s">
        <v>1665</v>
      </c>
      <c r="C179" s="32" t="s">
        <v>1645</v>
      </c>
      <c r="D179" s="46" t="s">
        <v>1932</v>
      </c>
      <c r="E179" s="41" t="s">
        <v>1662</v>
      </c>
      <c r="F179" s="40" t="s">
        <v>1933</v>
      </c>
      <c r="G179" s="47" t="s">
        <v>1947</v>
      </c>
      <c r="H179" s="43" t="s">
        <v>1670</v>
      </c>
      <c r="I179" s="219"/>
      <c r="J179" s="105" t="s">
        <v>1836</v>
      </c>
      <c r="K179" s="136" t="s">
        <v>101</v>
      </c>
      <c r="L179" s="117" t="s">
        <v>1667</v>
      </c>
      <c r="M179" s="123" t="s">
        <v>100</v>
      </c>
      <c r="N179" s="117" t="s">
        <v>665</v>
      </c>
    </row>
    <row r="180" spans="1:14" ht="95.85" hidden="1" customHeight="1">
      <c r="A180" s="31" t="s">
        <v>1931</v>
      </c>
      <c r="B180" s="31" t="s">
        <v>1665</v>
      </c>
      <c r="C180" s="32" t="s">
        <v>1645</v>
      </c>
      <c r="D180" s="46" t="s">
        <v>1932</v>
      </c>
      <c r="E180" s="41" t="s">
        <v>1662</v>
      </c>
      <c r="F180" s="40" t="s">
        <v>1933</v>
      </c>
      <c r="G180" s="35" t="s">
        <v>1948</v>
      </c>
      <c r="H180" s="43" t="s">
        <v>1670</v>
      </c>
      <c r="I180" s="219"/>
      <c r="J180" s="105" t="s">
        <v>1836</v>
      </c>
      <c r="K180" s="136" t="s">
        <v>101</v>
      </c>
      <c r="L180" s="117" t="s">
        <v>1667</v>
      </c>
      <c r="M180" s="123" t="s">
        <v>100</v>
      </c>
      <c r="N180" s="117" t="s">
        <v>668</v>
      </c>
    </row>
    <row r="181" spans="1:14" ht="95.85" hidden="1" customHeight="1">
      <c r="A181" s="31" t="s">
        <v>1931</v>
      </c>
      <c r="B181" s="31" t="s">
        <v>1665</v>
      </c>
      <c r="C181" s="32" t="s">
        <v>1645</v>
      </c>
      <c r="D181" s="46" t="s">
        <v>1932</v>
      </c>
      <c r="E181" s="41" t="s">
        <v>1662</v>
      </c>
      <c r="F181" s="40" t="s">
        <v>1933</v>
      </c>
      <c r="G181" s="47" t="s">
        <v>1949</v>
      </c>
      <c r="H181" s="43" t="s">
        <v>1670</v>
      </c>
      <c r="I181" s="219"/>
      <c r="J181" s="105" t="s">
        <v>1836</v>
      </c>
      <c r="K181" s="136" t="s">
        <v>101</v>
      </c>
      <c r="L181" s="117" t="s">
        <v>1667</v>
      </c>
      <c r="M181" s="123" t="s">
        <v>100</v>
      </c>
      <c r="N181" s="117" t="s">
        <v>670</v>
      </c>
    </row>
    <row r="182" spans="1:14" ht="95.85" hidden="1" customHeight="1">
      <c r="A182" s="31" t="s">
        <v>1931</v>
      </c>
      <c r="B182" s="31" t="s">
        <v>1665</v>
      </c>
      <c r="C182" s="32" t="s">
        <v>1645</v>
      </c>
      <c r="D182" s="46" t="s">
        <v>1932</v>
      </c>
      <c r="E182" s="41" t="s">
        <v>1662</v>
      </c>
      <c r="F182" s="40" t="s">
        <v>1933</v>
      </c>
      <c r="G182" s="35" t="s">
        <v>1950</v>
      </c>
      <c r="H182" s="43" t="s">
        <v>1855</v>
      </c>
      <c r="I182" s="219"/>
      <c r="J182" s="105" t="s">
        <v>1951</v>
      </c>
      <c r="K182" s="136" t="s">
        <v>101</v>
      </c>
      <c r="L182" s="117" t="s">
        <v>1667</v>
      </c>
      <c r="M182" s="123" t="s">
        <v>100</v>
      </c>
      <c r="N182" s="117" t="s">
        <v>672</v>
      </c>
    </row>
    <row r="183" spans="1:14" ht="95.85" hidden="1" customHeight="1">
      <c r="A183" s="31" t="s">
        <v>1931</v>
      </c>
      <c r="B183" s="31" t="s">
        <v>1665</v>
      </c>
      <c r="C183" s="32" t="s">
        <v>1645</v>
      </c>
      <c r="D183" s="46" t="s">
        <v>1932</v>
      </c>
      <c r="E183" s="41" t="s">
        <v>1662</v>
      </c>
      <c r="F183" s="40" t="s">
        <v>1933</v>
      </c>
      <c r="G183" s="47" t="s">
        <v>1952</v>
      </c>
      <c r="H183" s="43" t="s">
        <v>1855</v>
      </c>
      <c r="I183" s="219"/>
      <c r="J183" s="105" t="s">
        <v>1951</v>
      </c>
      <c r="K183" s="136" t="s">
        <v>101</v>
      </c>
      <c r="L183" s="117" t="s">
        <v>1667</v>
      </c>
      <c r="M183" s="123" t="s">
        <v>100</v>
      </c>
      <c r="N183" s="117" t="s">
        <v>674</v>
      </c>
    </row>
    <row r="184" spans="1:14" ht="95.85" hidden="1" customHeight="1">
      <c r="A184" s="31" t="s">
        <v>1931</v>
      </c>
      <c r="B184" s="31" t="s">
        <v>1665</v>
      </c>
      <c r="C184" s="32" t="s">
        <v>1645</v>
      </c>
      <c r="D184" s="46" t="s">
        <v>1932</v>
      </c>
      <c r="E184" s="41" t="s">
        <v>1662</v>
      </c>
      <c r="F184" s="40" t="s">
        <v>1933</v>
      </c>
      <c r="G184" s="35" t="s">
        <v>1953</v>
      </c>
      <c r="H184" s="43" t="s">
        <v>1855</v>
      </c>
      <c r="I184" s="219"/>
      <c r="J184" s="105" t="s">
        <v>1951</v>
      </c>
      <c r="K184" s="136" t="s">
        <v>101</v>
      </c>
      <c r="L184" s="117" t="s">
        <v>1667</v>
      </c>
      <c r="M184" s="123" t="s">
        <v>100</v>
      </c>
      <c r="N184" s="117" t="s">
        <v>676</v>
      </c>
    </row>
    <row r="185" spans="1:14" ht="95.85" hidden="1" customHeight="1">
      <c r="A185" s="31" t="s">
        <v>1931</v>
      </c>
      <c r="B185" s="31" t="s">
        <v>1665</v>
      </c>
      <c r="C185" s="32" t="s">
        <v>1645</v>
      </c>
      <c r="D185" s="46" t="s">
        <v>1932</v>
      </c>
      <c r="E185" s="41" t="s">
        <v>1662</v>
      </c>
      <c r="F185" s="40" t="s">
        <v>1933</v>
      </c>
      <c r="G185" s="47" t="s">
        <v>1954</v>
      </c>
      <c r="H185" s="43" t="s">
        <v>1855</v>
      </c>
      <c r="I185" s="219"/>
      <c r="J185" s="105" t="s">
        <v>1951</v>
      </c>
      <c r="K185" s="136" t="s">
        <v>101</v>
      </c>
      <c r="L185" s="117" t="s">
        <v>1667</v>
      </c>
      <c r="M185" s="123" t="s">
        <v>100</v>
      </c>
      <c r="N185" s="117" t="s">
        <v>678</v>
      </c>
    </row>
    <row r="186" spans="1:14" ht="95.85" hidden="1" customHeight="1">
      <c r="A186" s="31" t="s">
        <v>1931</v>
      </c>
      <c r="B186" s="31" t="s">
        <v>1665</v>
      </c>
      <c r="C186" s="32" t="s">
        <v>1645</v>
      </c>
      <c r="D186" s="46" t="s">
        <v>1932</v>
      </c>
      <c r="E186" s="41" t="s">
        <v>1662</v>
      </c>
      <c r="F186" s="40" t="s">
        <v>1933</v>
      </c>
      <c r="G186" s="35" t="s">
        <v>1955</v>
      </c>
      <c r="H186" s="43" t="s">
        <v>1670</v>
      </c>
      <c r="I186" s="219"/>
      <c r="J186" s="105" t="s">
        <v>1836</v>
      </c>
      <c r="K186" s="136" t="s">
        <v>101</v>
      </c>
      <c r="L186" s="117" t="s">
        <v>1667</v>
      </c>
      <c r="M186" s="123" t="s">
        <v>100</v>
      </c>
      <c r="N186" s="117" t="s">
        <v>680</v>
      </c>
    </row>
    <row r="187" spans="1:14" ht="95.85" hidden="1" customHeight="1">
      <c r="A187" s="31" t="s">
        <v>1931</v>
      </c>
      <c r="B187" s="31" t="s">
        <v>1665</v>
      </c>
      <c r="C187" s="32" t="s">
        <v>1645</v>
      </c>
      <c r="D187" s="46" t="s">
        <v>1932</v>
      </c>
      <c r="E187" s="41" t="s">
        <v>1662</v>
      </c>
      <c r="F187" s="40" t="s">
        <v>1933</v>
      </c>
      <c r="G187" s="47" t="s">
        <v>1956</v>
      </c>
      <c r="H187" s="43" t="s">
        <v>1670</v>
      </c>
      <c r="I187" s="219"/>
      <c r="J187" s="105" t="s">
        <v>1836</v>
      </c>
      <c r="K187" s="136" t="s">
        <v>101</v>
      </c>
      <c r="L187" s="117" t="s">
        <v>1667</v>
      </c>
      <c r="M187" s="123" t="s">
        <v>100</v>
      </c>
      <c r="N187" s="117" t="s">
        <v>683</v>
      </c>
    </row>
    <row r="188" spans="1:14" ht="95.85" hidden="1" customHeight="1">
      <c r="A188" s="31" t="s">
        <v>1931</v>
      </c>
      <c r="B188" s="31" t="s">
        <v>1665</v>
      </c>
      <c r="C188" s="32" t="s">
        <v>1645</v>
      </c>
      <c r="D188" s="46" t="s">
        <v>1932</v>
      </c>
      <c r="E188" s="41" t="s">
        <v>1662</v>
      </c>
      <c r="F188" s="40" t="s">
        <v>1933</v>
      </c>
      <c r="G188" s="35" t="s">
        <v>1957</v>
      </c>
      <c r="H188" s="43" t="s">
        <v>1686</v>
      </c>
      <c r="I188" s="219"/>
      <c r="J188" s="105" t="s">
        <v>1874</v>
      </c>
      <c r="K188" s="135"/>
      <c r="L188" s="117"/>
      <c r="M188" s="123"/>
      <c r="N188" s="117"/>
    </row>
    <row r="189" spans="1:14" ht="95.85" hidden="1" customHeight="1">
      <c r="A189" s="31" t="s">
        <v>1931</v>
      </c>
      <c r="B189" s="31" t="s">
        <v>1665</v>
      </c>
      <c r="C189" s="32" t="s">
        <v>1645</v>
      </c>
      <c r="D189" s="46" t="s">
        <v>1932</v>
      </c>
      <c r="E189" s="41" t="s">
        <v>1662</v>
      </c>
      <c r="F189" s="40" t="s">
        <v>1933</v>
      </c>
      <c r="G189" s="47" t="s">
        <v>225</v>
      </c>
      <c r="H189" s="43" t="s">
        <v>1664</v>
      </c>
      <c r="I189" s="219"/>
      <c r="J189" s="105" t="s">
        <v>1836</v>
      </c>
      <c r="K189" s="136" t="s">
        <v>101</v>
      </c>
      <c r="L189" s="117" t="s">
        <v>1667</v>
      </c>
      <c r="M189" s="123" t="s">
        <v>100</v>
      </c>
      <c r="N189" s="117" t="s">
        <v>225</v>
      </c>
    </row>
    <row r="190" spans="1:14" ht="95.85" hidden="1" customHeight="1">
      <c r="A190" s="36"/>
      <c r="B190" s="37"/>
      <c r="C190" s="37"/>
      <c r="D190" s="49"/>
      <c r="E190" s="50"/>
      <c r="F190" s="51"/>
      <c r="G190" s="52"/>
      <c r="H190" s="53"/>
      <c r="I190" s="169"/>
      <c r="J190" s="104"/>
      <c r="K190" s="132"/>
      <c r="L190" s="119"/>
      <c r="M190" s="121"/>
      <c r="N190" s="119"/>
    </row>
    <row r="191" spans="1:14" s="3" customFormat="1" ht="95.85" hidden="1" customHeight="1">
      <c r="A191" s="31" t="s">
        <v>1958</v>
      </c>
      <c r="B191" s="32" t="s">
        <v>1655</v>
      </c>
      <c r="C191" s="32" t="s">
        <v>1645</v>
      </c>
      <c r="D191" s="41" t="s">
        <v>1959</v>
      </c>
      <c r="E191" s="41" t="s">
        <v>1653</v>
      </c>
      <c r="F191" s="41" t="s">
        <v>81</v>
      </c>
      <c r="G191" s="35" t="s">
        <v>1648</v>
      </c>
      <c r="H191" s="43" t="s">
        <v>1664</v>
      </c>
      <c r="I191" s="170" t="s">
        <v>1960</v>
      </c>
      <c r="J191" s="34" t="s">
        <v>1820</v>
      </c>
      <c r="K191" s="136" t="s">
        <v>1961</v>
      </c>
      <c r="L191" s="117" t="s">
        <v>1662</v>
      </c>
      <c r="M191" s="117" t="s">
        <v>81</v>
      </c>
      <c r="N191" s="117" t="s">
        <v>1648</v>
      </c>
    </row>
    <row r="192" spans="1:14" ht="95.85" hidden="1" customHeight="1">
      <c r="A192" s="31" t="s">
        <v>1958</v>
      </c>
      <c r="B192" s="31" t="s">
        <v>1665</v>
      </c>
      <c r="C192" s="31" t="s">
        <v>1822</v>
      </c>
      <c r="D192" s="41" t="s">
        <v>1961</v>
      </c>
      <c r="E192" s="41" t="s">
        <v>1662</v>
      </c>
      <c r="F192" s="41" t="s">
        <v>81</v>
      </c>
      <c r="G192" s="47" t="s">
        <v>1834</v>
      </c>
      <c r="H192" s="68" t="s">
        <v>1670</v>
      </c>
      <c r="I192" s="242" t="s">
        <v>1962</v>
      </c>
      <c r="J192" s="106" t="s">
        <v>1836</v>
      </c>
      <c r="K192" s="136" t="s">
        <v>82</v>
      </c>
      <c r="L192" s="117" t="s">
        <v>1667</v>
      </c>
      <c r="M192" s="117" t="s">
        <v>81</v>
      </c>
      <c r="N192" s="117" t="s">
        <v>407</v>
      </c>
    </row>
    <row r="193" spans="1:14" ht="95.85" hidden="1" customHeight="1">
      <c r="A193" s="31" t="s">
        <v>1958</v>
      </c>
      <c r="B193" s="31" t="s">
        <v>1665</v>
      </c>
      <c r="C193" s="31" t="s">
        <v>1822</v>
      </c>
      <c r="D193" s="41" t="s">
        <v>1961</v>
      </c>
      <c r="E193" s="41" t="s">
        <v>1662</v>
      </c>
      <c r="F193" s="41" t="s">
        <v>81</v>
      </c>
      <c r="G193" s="35" t="s">
        <v>1963</v>
      </c>
      <c r="H193" s="69" t="s">
        <v>1686</v>
      </c>
      <c r="I193" s="242"/>
      <c r="J193" s="106" t="s">
        <v>1964</v>
      </c>
      <c r="K193" s="136" t="s">
        <v>82</v>
      </c>
      <c r="L193" s="117" t="s">
        <v>1667</v>
      </c>
      <c r="M193" s="117" t="s">
        <v>81</v>
      </c>
      <c r="N193" s="117" t="s">
        <v>553</v>
      </c>
    </row>
    <row r="194" spans="1:14" ht="95.85" hidden="1" customHeight="1">
      <c r="A194" s="31" t="s">
        <v>1958</v>
      </c>
      <c r="B194" s="31" t="s">
        <v>1665</v>
      </c>
      <c r="C194" s="31" t="s">
        <v>1822</v>
      </c>
      <c r="D194" s="41" t="s">
        <v>1961</v>
      </c>
      <c r="E194" s="41" t="s">
        <v>1662</v>
      </c>
      <c r="F194" s="41" t="s">
        <v>81</v>
      </c>
      <c r="G194" s="35" t="s">
        <v>1965</v>
      </c>
      <c r="H194" s="68" t="s">
        <v>1670</v>
      </c>
      <c r="I194" s="242"/>
      <c r="J194" s="107"/>
      <c r="K194" s="136" t="s">
        <v>82</v>
      </c>
      <c r="L194" s="117" t="s">
        <v>1667</v>
      </c>
      <c r="M194" s="117" t="s">
        <v>81</v>
      </c>
      <c r="N194" s="117" t="s">
        <v>555</v>
      </c>
    </row>
    <row r="195" spans="1:14" ht="95.85" hidden="1" customHeight="1">
      <c r="A195" s="31" t="s">
        <v>1958</v>
      </c>
      <c r="B195" s="31" t="s">
        <v>1665</v>
      </c>
      <c r="C195" s="31" t="s">
        <v>1822</v>
      </c>
      <c r="D195" s="41" t="s">
        <v>1961</v>
      </c>
      <c r="E195" s="41" t="s">
        <v>1662</v>
      </c>
      <c r="F195" s="41" t="s">
        <v>81</v>
      </c>
      <c r="G195" s="47" t="s">
        <v>1966</v>
      </c>
      <c r="H195" s="68" t="s">
        <v>1670</v>
      </c>
      <c r="I195" s="242"/>
      <c r="J195" s="106"/>
      <c r="K195" s="136" t="s">
        <v>82</v>
      </c>
      <c r="L195" s="117" t="s">
        <v>1667</v>
      </c>
      <c r="M195" s="117" t="s">
        <v>81</v>
      </c>
      <c r="N195" s="117" t="s">
        <v>558</v>
      </c>
    </row>
    <row r="196" spans="1:14" ht="95.85" hidden="1" customHeight="1">
      <c r="A196" s="31" t="s">
        <v>1958</v>
      </c>
      <c r="B196" s="31" t="s">
        <v>1665</v>
      </c>
      <c r="C196" s="31" t="s">
        <v>1822</v>
      </c>
      <c r="D196" s="41" t="s">
        <v>1961</v>
      </c>
      <c r="E196" s="41" t="s">
        <v>1662</v>
      </c>
      <c r="F196" s="41" t="s">
        <v>81</v>
      </c>
      <c r="G196" s="35" t="s">
        <v>1967</v>
      </c>
      <c r="H196" s="68" t="s">
        <v>1670</v>
      </c>
      <c r="I196" s="242"/>
      <c r="J196" s="106" t="s">
        <v>1836</v>
      </c>
      <c r="K196" s="136" t="s">
        <v>82</v>
      </c>
      <c r="L196" s="117" t="s">
        <v>1667</v>
      </c>
      <c r="M196" s="117" t="s">
        <v>81</v>
      </c>
      <c r="N196" s="117" t="s">
        <v>561</v>
      </c>
    </row>
    <row r="197" spans="1:14" ht="95.85" hidden="1" customHeight="1">
      <c r="A197" s="31" t="s">
        <v>1958</v>
      </c>
      <c r="B197" s="31" t="s">
        <v>1665</v>
      </c>
      <c r="C197" s="31" t="s">
        <v>1822</v>
      </c>
      <c r="D197" s="41" t="s">
        <v>1961</v>
      </c>
      <c r="E197" s="41" t="s">
        <v>1662</v>
      </c>
      <c r="F197" s="41" t="s">
        <v>81</v>
      </c>
      <c r="G197" s="47" t="s">
        <v>1968</v>
      </c>
      <c r="H197" s="68" t="s">
        <v>1670</v>
      </c>
      <c r="I197" s="242"/>
      <c r="J197" s="106" t="s">
        <v>1836</v>
      </c>
      <c r="K197" s="136" t="s">
        <v>82</v>
      </c>
      <c r="L197" s="117" t="s">
        <v>1667</v>
      </c>
      <c r="M197" s="117" t="s">
        <v>81</v>
      </c>
      <c r="N197" s="117" t="s">
        <v>564</v>
      </c>
    </row>
    <row r="198" spans="1:14" ht="95.85" hidden="1" customHeight="1">
      <c r="A198" s="31" t="s">
        <v>1958</v>
      </c>
      <c r="B198" s="31" t="s">
        <v>1665</v>
      </c>
      <c r="C198" s="31" t="s">
        <v>1822</v>
      </c>
      <c r="D198" s="41" t="s">
        <v>1961</v>
      </c>
      <c r="E198" s="41" t="s">
        <v>1662</v>
      </c>
      <c r="F198" s="41" t="s">
        <v>81</v>
      </c>
      <c r="G198" s="47" t="s">
        <v>1969</v>
      </c>
      <c r="H198" s="68" t="s">
        <v>1670</v>
      </c>
      <c r="I198" s="242"/>
      <c r="J198" s="106" t="s">
        <v>1970</v>
      </c>
      <c r="K198" s="136" t="s">
        <v>82</v>
      </c>
      <c r="L198" s="117" t="s">
        <v>1667</v>
      </c>
      <c r="M198" s="117" t="s">
        <v>81</v>
      </c>
      <c r="N198" s="117" t="s">
        <v>274</v>
      </c>
    </row>
    <row r="199" spans="1:14" ht="95.85" hidden="1" customHeight="1">
      <c r="A199" s="31" t="s">
        <v>1958</v>
      </c>
      <c r="B199" s="31" t="s">
        <v>1665</v>
      </c>
      <c r="C199" s="31" t="s">
        <v>1822</v>
      </c>
      <c r="D199" s="41" t="s">
        <v>1961</v>
      </c>
      <c r="E199" s="41" t="s">
        <v>1662</v>
      </c>
      <c r="F199" s="41" t="s">
        <v>81</v>
      </c>
      <c r="G199" s="35" t="s">
        <v>1971</v>
      </c>
      <c r="H199" s="68" t="s">
        <v>1670</v>
      </c>
      <c r="I199" s="242"/>
      <c r="J199" s="106" t="s">
        <v>1972</v>
      </c>
      <c r="K199" s="136" t="s">
        <v>82</v>
      </c>
      <c r="L199" s="117" t="s">
        <v>1667</v>
      </c>
      <c r="M199" s="117" t="s">
        <v>81</v>
      </c>
      <c r="N199" s="117" t="s">
        <v>277</v>
      </c>
    </row>
    <row r="200" spans="1:14" ht="95.85" hidden="1" customHeight="1">
      <c r="A200" s="31" t="s">
        <v>1958</v>
      </c>
      <c r="B200" s="31" t="s">
        <v>1665</v>
      </c>
      <c r="C200" s="31" t="s">
        <v>1822</v>
      </c>
      <c r="D200" s="41" t="s">
        <v>1961</v>
      </c>
      <c r="E200" s="41" t="s">
        <v>1662</v>
      </c>
      <c r="F200" s="41" t="s">
        <v>81</v>
      </c>
      <c r="G200" s="35" t="s">
        <v>1973</v>
      </c>
      <c r="H200" s="68" t="s">
        <v>1670</v>
      </c>
      <c r="I200" s="242"/>
      <c r="J200" s="106" t="s">
        <v>1974</v>
      </c>
      <c r="K200" s="136"/>
      <c r="L200" s="117"/>
      <c r="M200" s="117"/>
      <c r="N200" s="117"/>
    </row>
    <row r="201" spans="1:14" ht="95.85" hidden="1" customHeight="1">
      <c r="A201" s="31" t="s">
        <v>1958</v>
      </c>
      <c r="B201" s="31" t="s">
        <v>1665</v>
      </c>
      <c r="C201" s="31" t="s">
        <v>1822</v>
      </c>
      <c r="D201" s="41" t="s">
        <v>1961</v>
      </c>
      <c r="E201" s="41" t="s">
        <v>1662</v>
      </c>
      <c r="F201" s="41" t="s">
        <v>81</v>
      </c>
      <c r="G201" s="47" t="s">
        <v>1975</v>
      </c>
      <c r="H201" s="68" t="s">
        <v>1686</v>
      </c>
      <c r="I201" s="242"/>
      <c r="J201" s="106"/>
      <c r="K201" s="136"/>
      <c r="L201" s="117"/>
      <c r="M201" s="117"/>
      <c r="N201" s="117" t="s">
        <v>1836</v>
      </c>
    </row>
    <row r="202" spans="1:14" ht="95.85" hidden="1" customHeight="1">
      <c r="A202" s="31" t="s">
        <v>1958</v>
      </c>
      <c r="B202" s="31" t="s">
        <v>1665</v>
      </c>
      <c r="C202" s="31" t="s">
        <v>1822</v>
      </c>
      <c r="D202" s="41" t="s">
        <v>1961</v>
      </c>
      <c r="E202" s="41" t="s">
        <v>1662</v>
      </c>
      <c r="F202" s="41" t="s">
        <v>81</v>
      </c>
      <c r="G202" s="35" t="s">
        <v>1976</v>
      </c>
      <c r="H202" s="68" t="s">
        <v>1670</v>
      </c>
      <c r="I202" s="242"/>
      <c r="J202" s="106"/>
      <c r="K202" s="136" t="s">
        <v>82</v>
      </c>
      <c r="L202" s="117" t="s">
        <v>1667</v>
      </c>
      <c r="M202" s="117" t="s">
        <v>81</v>
      </c>
      <c r="N202" s="117" t="s">
        <v>568</v>
      </c>
    </row>
    <row r="203" spans="1:14" ht="95.85" hidden="1" customHeight="1">
      <c r="A203" s="31" t="s">
        <v>1958</v>
      </c>
      <c r="B203" s="31" t="s">
        <v>1665</v>
      </c>
      <c r="C203" s="31" t="s">
        <v>1822</v>
      </c>
      <c r="D203" s="41" t="s">
        <v>1961</v>
      </c>
      <c r="E203" s="41" t="s">
        <v>1662</v>
      </c>
      <c r="F203" s="41" t="s">
        <v>81</v>
      </c>
      <c r="G203" s="35" t="s">
        <v>1976</v>
      </c>
      <c r="H203" s="68" t="s">
        <v>1977</v>
      </c>
      <c r="I203" s="242"/>
      <c r="J203" s="106" t="s">
        <v>1978</v>
      </c>
      <c r="K203" s="136" t="s">
        <v>82</v>
      </c>
      <c r="L203" s="117" t="s">
        <v>1667</v>
      </c>
      <c r="M203" s="117" t="s">
        <v>81</v>
      </c>
      <c r="N203" s="117" t="s">
        <v>572</v>
      </c>
    </row>
    <row r="204" spans="1:14" ht="95.85" hidden="1" customHeight="1">
      <c r="A204" s="31" t="s">
        <v>1958</v>
      </c>
      <c r="B204" s="31" t="s">
        <v>1665</v>
      </c>
      <c r="C204" s="31" t="s">
        <v>1822</v>
      </c>
      <c r="D204" s="41" t="s">
        <v>1961</v>
      </c>
      <c r="E204" s="41" t="s">
        <v>1662</v>
      </c>
      <c r="F204" s="41" t="s">
        <v>81</v>
      </c>
      <c r="G204" s="47" t="s">
        <v>1979</v>
      </c>
      <c r="H204" s="68" t="s">
        <v>1670</v>
      </c>
      <c r="I204" s="242"/>
      <c r="J204" s="106" t="s">
        <v>1836</v>
      </c>
      <c r="K204" s="136" t="s">
        <v>82</v>
      </c>
      <c r="L204" s="117" t="s">
        <v>1667</v>
      </c>
      <c r="M204" s="117" t="s">
        <v>81</v>
      </c>
      <c r="N204" s="117" t="s">
        <v>576</v>
      </c>
    </row>
    <row r="205" spans="1:14" ht="95.85" hidden="1" customHeight="1">
      <c r="A205" s="31" t="s">
        <v>1958</v>
      </c>
      <c r="B205" s="31" t="s">
        <v>1665</v>
      </c>
      <c r="C205" s="31" t="s">
        <v>1822</v>
      </c>
      <c r="D205" s="41" t="s">
        <v>1961</v>
      </c>
      <c r="E205" s="41" t="s">
        <v>1662</v>
      </c>
      <c r="F205" s="41" t="s">
        <v>81</v>
      </c>
      <c r="G205" s="47" t="s">
        <v>1979</v>
      </c>
      <c r="H205" s="68" t="s">
        <v>1977</v>
      </c>
      <c r="I205" s="242"/>
      <c r="J205" s="106" t="s">
        <v>1980</v>
      </c>
      <c r="K205" s="136" t="s">
        <v>82</v>
      </c>
      <c r="L205" s="117" t="s">
        <v>1667</v>
      </c>
      <c r="M205" s="117" t="s">
        <v>81</v>
      </c>
      <c r="N205" s="117" t="s">
        <v>1981</v>
      </c>
    </row>
    <row r="206" spans="1:14" ht="95.85" hidden="1" customHeight="1">
      <c r="A206" s="31" t="s">
        <v>1958</v>
      </c>
      <c r="B206" s="31" t="s">
        <v>1665</v>
      </c>
      <c r="C206" s="31" t="s">
        <v>1822</v>
      </c>
      <c r="D206" s="41" t="s">
        <v>1961</v>
      </c>
      <c r="E206" s="41" t="s">
        <v>1662</v>
      </c>
      <c r="F206" s="41" t="s">
        <v>81</v>
      </c>
      <c r="G206" s="35" t="s">
        <v>1982</v>
      </c>
      <c r="H206" s="68" t="s">
        <v>1670</v>
      </c>
      <c r="I206" s="242"/>
      <c r="J206" s="106" t="s">
        <v>1836</v>
      </c>
      <c r="K206" s="136" t="s">
        <v>82</v>
      </c>
      <c r="L206" s="117" t="s">
        <v>1667</v>
      </c>
      <c r="M206" s="117" t="s">
        <v>81</v>
      </c>
      <c r="N206" s="117" t="s">
        <v>583</v>
      </c>
    </row>
    <row r="207" spans="1:14" ht="95.85" hidden="1" customHeight="1">
      <c r="A207" s="31" t="s">
        <v>1958</v>
      </c>
      <c r="B207" s="31" t="s">
        <v>1665</v>
      </c>
      <c r="C207" s="31" t="s">
        <v>1822</v>
      </c>
      <c r="D207" s="41" t="s">
        <v>1961</v>
      </c>
      <c r="E207" s="41" t="s">
        <v>1662</v>
      </c>
      <c r="F207" s="41" t="s">
        <v>81</v>
      </c>
      <c r="G207" s="35" t="s">
        <v>1983</v>
      </c>
      <c r="H207" s="68" t="s">
        <v>1855</v>
      </c>
      <c r="I207" s="242"/>
      <c r="J207" s="106" t="s">
        <v>1984</v>
      </c>
      <c r="K207" s="136" t="s">
        <v>82</v>
      </c>
      <c r="L207" s="117" t="s">
        <v>1667</v>
      </c>
      <c r="M207" s="117" t="s">
        <v>81</v>
      </c>
      <c r="N207" s="117" t="s">
        <v>268</v>
      </c>
    </row>
    <row r="208" spans="1:14" ht="95.85" hidden="1" customHeight="1">
      <c r="A208" s="31" t="s">
        <v>1958</v>
      </c>
      <c r="B208" s="31" t="s">
        <v>1665</v>
      </c>
      <c r="C208" s="31" t="s">
        <v>1822</v>
      </c>
      <c r="D208" s="41" t="s">
        <v>1961</v>
      </c>
      <c r="E208" s="41" t="s">
        <v>1662</v>
      </c>
      <c r="F208" s="41" t="s">
        <v>81</v>
      </c>
      <c r="G208" s="47" t="s">
        <v>1985</v>
      </c>
      <c r="H208" s="68" t="s">
        <v>1855</v>
      </c>
      <c r="I208" s="242"/>
      <c r="J208" s="106" t="s">
        <v>1984</v>
      </c>
      <c r="K208" s="136" t="s">
        <v>82</v>
      </c>
      <c r="L208" s="117" t="s">
        <v>1667</v>
      </c>
      <c r="M208" s="117" t="s">
        <v>81</v>
      </c>
      <c r="N208" s="117" t="s">
        <v>400</v>
      </c>
    </row>
    <row r="209" spans="1:14" ht="95.85" hidden="1" customHeight="1">
      <c r="A209" s="31" t="s">
        <v>1958</v>
      </c>
      <c r="B209" s="31" t="s">
        <v>1665</v>
      </c>
      <c r="C209" s="31" t="s">
        <v>1822</v>
      </c>
      <c r="D209" s="41" t="s">
        <v>1961</v>
      </c>
      <c r="E209" s="41" t="s">
        <v>1662</v>
      </c>
      <c r="F209" s="41" t="s">
        <v>81</v>
      </c>
      <c r="G209" s="35" t="s">
        <v>1986</v>
      </c>
      <c r="H209" s="68" t="s">
        <v>1686</v>
      </c>
      <c r="I209" s="242"/>
      <c r="J209" s="106" t="s">
        <v>1987</v>
      </c>
      <c r="K209" s="136"/>
      <c r="L209" s="117"/>
      <c r="M209" s="117"/>
      <c r="N209" s="117"/>
    </row>
    <row r="210" spans="1:14" ht="95.85" hidden="1" customHeight="1">
      <c r="A210" s="31" t="s">
        <v>1958</v>
      </c>
      <c r="B210" s="31" t="s">
        <v>1665</v>
      </c>
      <c r="C210" s="31" t="s">
        <v>1822</v>
      </c>
      <c r="D210" s="41" t="s">
        <v>1961</v>
      </c>
      <c r="E210" s="41" t="s">
        <v>1662</v>
      </c>
      <c r="F210" s="41" t="s">
        <v>81</v>
      </c>
      <c r="G210" s="47" t="s">
        <v>1988</v>
      </c>
      <c r="H210" s="68" t="s">
        <v>1686</v>
      </c>
      <c r="I210" s="242"/>
      <c r="J210" s="106" t="s">
        <v>1987</v>
      </c>
      <c r="K210" s="136"/>
      <c r="L210" s="117"/>
      <c r="M210" s="117"/>
      <c r="N210" s="117"/>
    </row>
    <row r="211" spans="1:14" ht="95.85" hidden="1" customHeight="1">
      <c r="A211" s="31" t="s">
        <v>1958</v>
      </c>
      <c r="B211" s="31" t="s">
        <v>1665</v>
      </c>
      <c r="C211" s="31" t="s">
        <v>1822</v>
      </c>
      <c r="D211" s="41" t="s">
        <v>1961</v>
      </c>
      <c r="E211" s="41" t="s">
        <v>1662</v>
      </c>
      <c r="F211" s="41" t="s">
        <v>81</v>
      </c>
      <c r="G211" s="35" t="s">
        <v>1989</v>
      </c>
      <c r="H211" s="68" t="s">
        <v>1686</v>
      </c>
      <c r="I211" s="242"/>
      <c r="J211" s="106" t="s">
        <v>1990</v>
      </c>
      <c r="K211" s="136"/>
      <c r="L211" s="117"/>
      <c r="M211" s="117"/>
      <c r="N211" s="117"/>
    </row>
    <row r="212" spans="1:14" ht="95.85" hidden="1" customHeight="1">
      <c r="A212" s="31" t="s">
        <v>1958</v>
      </c>
      <c r="B212" s="31" t="s">
        <v>1665</v>
      </c>
      <c r="C212" s="31" t="s">
        <v>1822</v>
      </c>
      <c r="D212" s="41" t="s">
        <v>1961</v>
      </c>
      <c r="E212" s="41" t="s">
        <v>1662</v>
      </c>
      <c r="F212" s="41" t="s">
        <v>81</v>
      </c>
      <c r="G212" s="47" t="s">
        <v>1991</v>
      </c>
      <c r="H212" s="68" t="s">
        <v>1686</v>
      </c>
      <c r="I212" s="242"/>
      <c r="J212" s="106" t="s">
        <v>1974</v>
      </c>
      <c r="K212" s="136"/>
      <c r="L212" s="117"/>
      <c r="M212" s="117"/>
      <c r="N212" s="117" t="s">
        <v>1836</v>
      </c>
    </row>
    <row r="213" spans="1:14" ht="95.85" hidden="1" customHeight="1">
      <c r="A213" s="31" t="s">
        <v>1958</v>
      </c>
      <c r="B213" s="31" t="s">
        <v>1665</v>
      </c>
      <c r="C213" s="31" t="s">
        <v>1822</v>
      </c>
      <c r="D213" s="41" t="s">
        <v>1961</v>
      </c>
      <c r="E213" s="41" t="s">
        <v>1662</v>
      </c>
      <c r="F213" s="41" t="s">
        <v>81</v>
      </c>
      <c r="G213" s="47" t="s">
        <v>240</v>
      </c>
      <c r="H213" s="68" t="s">
        <v>1686</v>
      </c>
      <c r="I213" s="242"/>
      <c r="J213" s="106" t="s">
        <v>1992</v>
      </c>
      <c r="K213" s="136"/>
      <c r="L213" s="117"/>
      <c r="M213" s="117"/>
      <c r="N213" s="117"/>
    </row>
    <row r="214" spans="1:14" ht="95.85" hidden="1" customHeight="1">
      <c r="A214" s="31" t="s">
        <v>1958</v>
      </c>
      <c r="B214" s="31" t="s">
        <v>1665</v>
      </c>
      <c r="C214" s="31" t="s">
        <v>1822</v>
      </c>
      <c r="D214" s="41" t="s">
        <v>1961</v>
      </c>
      <c r="E214" s="41" t="s">
        <v>1662</v>
      </c>
      <c r="F214" s="41" t="s">
        <v>81</v>
      </c>
      <c r="G214" s="35" t="s">
        <v>381</v>
      </c>
      <c r="H214" s="68" t="s">
        <v>1686</v>
      </c>
      <c r="I214" s="242"/>
      <c r="J214" s="106" t="s">
        <v>1993</v>
      </c>
      <c r="K214" s="136"/>
      <c r="L214" s="117"/>
      <c r="M214" s="117"/>
      <c r="N214" s="117"/>
    </row>
    <row r="215" spans="1:14" ht="95.85" hidden="1" customHeight="1">
      <c r="A215" s="31" t="s">
        <v>1958</v>
      </c>
      <c r="B215" s="31" t="s">
        <v>1665</v>
      </c>
      <c r="C215" s="31" t="s">
        <v>1822</v>
      </c>
      <c r="D215" s="41" t="s">
        <v>1961</v>
      </c>
      <c r="E215" s="41" t="s">
        <v>1662</v>
      </c>
      <c r="F215" s="41" t="s">
        <v>81</v>
      </c>
      <c r="G215" s="47" t="s">
        <v>1994</v>
      </c>
      <c r="H215" s="68" t="s">
        <v>1686</v>
      </c>
      <c r="I215" s="242"/>
      <c r="J215" s="106" t="s">
        <v>1995</v>
      </c>
      <c r="K215" s="136"/>
      <c r="L215" s="117"/>
      <c r="M215" s="117"/>
      <c r="N215" s="117"/>
    </row>
    <row r="216" spans="1:14" ht="95.85" hidden="1" customHeight="1">
      <c r="A216" s="31" t="s">
        <v>1958</v>
      </c>
      <c r="B216" s="31" t="s">
        <v>1665</v>
      </c>
      <c r="C216" s="31" t="s">
        <v>1822</v>
      </c>
      <c r="D216" s="41" t="s">
        <v>1961</v>
      </c>
      <c r="E216" s="41" t="s">
        <v>1662</v>
      </c>
      <c r="F216" s="41" t="s">
        <v>81</v>
      </c>
      <c r="G216" s="35" t="s">
        <v>1996</v>
      </c>
      <c r="H216" s="68" t="s">
        <v>1686</v>
      </c>
      <c r="I216" s="242"/>
      <c r="J216" s="106" t="s">
        <v>1997</v>
      </c>
      <c r="K216" s="136"/>
      <c r="L216" s="117"/>
      <c r="M216" s="117"/>
      <c r="N216" s="117"/>
    </row>
    <row r="217" spans="1:14" ht="95.85" hidden="1" customHeight="1">
      <c r="A217" s="31" t="s">
        <v>1958</v>
      </c>
      <c r="B217" s="31" t="s">
        <v>1665</v>
      </c>
      <c r="C217" s="31" t="s">
        <v>1822</v>
      </c>
      <c r="D217" s="41" t="s">
        <v>1961</v>
      </c>
      <c r="E217" s="41" t="s">
        <v>1662</v>
      </c>
      <c r="F217" s="41" t="s">
        <v>81</v>
      </c>
      <c r="G217" s="47" t="s">
        <v>1998</v>
      </c>
      <c r="H217" s="68" t="s">
        <v>1670</v>
      </c>
      <c r="I217" s="242"/>
      <c r="J217" s="106" t="s">
        <v>1999</v>
      </c>
      <c r="K217" s="136" t="s">
        <v>82</v>
      </c>
      <c r="L217" s="117" t="s">
        <v>1667</v>
      </c>
      <c r="M217" s="117" t="s">
        <v>81</v>
      </c>
      <c r="N217" s="117" t="s">
        <v>588</v>
      </c>
    </row>
    <row r="218" spans="1:14" ht="95.85" hidden="1" customHeight="1">
      <c r="A218" s="31" t="s">
        <v>1958</v>
      </c>
      <c r="B218" s="31" t="s">
        <v>1665</v>
      </c>
      <c r="C218" s="31" t="s">
        <v>1822</v>
      </c>
      <c r="D218" s="41" t="s">
        <v>1961</v>
      </c>
      <c r="E218" s="41" t="s">
        <v>1662</v>
      </c>
      <c r="F218" s="41" t="s">
        <v>81</v>
      </c>
      <c r="G218" s="35" t="s">
        <v>2000</v>
      </c>
      <c r="H218" s="68" t="s">
        <v>1670</v>
      </c>
      <c r="I218" s="242"/>
      <c r="J218" s="106" t="s">
        <v>1999</v>
      </c>
      <c r="K218" s="136" t="s">
        <v>82</v>
      </c>
      <c r="L218" s="117" t="s">
        <v>1667</v>
      </c>
      <c r="M218" s="117" t="s">
        <v>81</v>
      </c>
      <c r="N218" s="117" t="s">
        <v>590</v>
      </c>
    </row>
    <row r="219" spans="1:14" ht="95.85" hidden="1" customHeight="1">
      <c r="A219" s="31" t="s">
        <v>1958</v>
      </c>
      <c r="B219" s="31" t="s">
        <v>1665</v>
      </c>
      <c r="C219" s="31" t="s">
        <v>1822</v>
      </c>
      <c r="D219" s="41" t="s">
        <v>1961</v>
      </c>
      <c r="E219" s="41" t="s">
        <v>1662</v>
      </c>
      <c r="F219" s="41" t="s">
        <v>81</v>
      </c>
      <c r="G219" s="47" t="s">
        <v>2001</v>
      </c>
      <c r="H219" s="68" t="s">
        <v>1670</v>
      </c>
      <c r="I219" s="242"/>
      <c r="J219" s="106" t="s">
        <v>2002</v>
      </c>
      <c r="K219" s="136" t="s">
        <v>82</v>
      </c>
      <c r="L219" s="117" t="s">
        <v>1667</v>
      </c>
      <c r="M219" s="117" t="s">
        <v>81</v>
      </c>
      <c r="N219" s="117" t="s">
        <v>592</v>
      </c>
    </row>
    <row r="220" spans="1:14" ht="95.85" hidden="1" customHeight="1">
      <c r="A220" s="31" t="s">
        <v>1958</v>
      </c>
      <c r="B220" s="31" t="s">
        <v>1665</v>
      </c>
      <c r="C220" s="31" t="s">
        <v>1822</v>
      </c>
      <c r="D220" s="41" t="s">
        <v>1961</v>
      </c>
      <c r="E220" s="41" t="s">
        <v>1662</v>
      </c>
      <c r="F220" s="41" t="s">
        <v>81</v>
      </c>
      <c r="G220" s="35" t="s">
        <v>2003</v>
      </c>
      <c r="H220" s="68" t="s">
        <v>1670</v>
      </c>
      <c r="I220" s="242"/>
      <c r="J220" s="106" t="s">
        <v>2004</v>
      </c>
      <c r="K220" s="136" t="s">
        <v>82</v>
      </c>
      <c r="L220" s="117" t="s">
        <v>1667</v>
      </c>
      <c r="M220" s="117" t="s">
        <v>81</v>
      </c>
      <c r="N220" s="117" t="s">
        <v>594</v>
      </c>
    </row>
    <row r="221" spans="1:14" ht="95.85" hidden="1" customHeight="1">
      <c r="A221" s="31" t="s">
        <v>1958</v>
      </c>
      <c r="B221" s="31" t="s">
        <v>1665</v>
      </c>
      <c r="C221" s="31" t="s">
        <v>1822</v>
      </c>
      <c r="D221" s="41" t="s">
        <v>1961</v>
      </c>
      <c r="E221" s="41" t="s">
        <v>1662</v>
      </c>
      <c r="F221" s="41" t="s">
        <v>81</v>
      </c>
      <c r="G221" s="47" t="s">
        <v>2005</v>
      </c>
      <c r="H221" s="68" t="s">
        <v>1670</v>
      </c>
      <c r="I221" s="242"/>
      <c r="J221" s="106" t="s">
        <v>2006</v>
      </c>
      <c r="K221" s="136" t="s">
        <v>82</v>
      </c>
      <c r="L221" s="117" t="s">
        <v>1667</v>
      </c>
      <c r="M221" s="117" t="s">
        <v>81</v>
      </c>
      <c r="N221" s="117" t="s">
        <v>596</v>
      </c>
    </row>
    <row r="222" spans="1:14" ht="95.85" hidden="1" customHeight="1">
      <c r="A222" s="31" t="s">
        <v>1958</v>
      </c>
      <c r="B222" s="31" t="s">
        <v>1665</v>
      </c>
      <c r="C222" s="31" t="s">
        <v>1822</v>
      </c>
      <c r="D222" s="41" t="s">
        <v>1961</v>
      </c>
      <c r="E222" s="41" t="s">
        <v>1662</v>
      </c>
      <c r="F222" s="41" t="s">
        <v>81</v>
      </c>
      <c r="G222" s="35" t="s">
        <v>2007</v>
      </c>
      <c r="H222" s="68" t="s">
        <v>1686</v>
      </c>
      <c r="I222" s="242"/>
      <c r="J222" s="106" t="s">
        <v>1874</v>
      </c>
      <c r="K222" s="136"/>
      <c r="L222" s="117"/>
      <c r="M222" s="117"/>
      <c r="N222" s="117"/>
    </row>
    <row r="223" spans="1:14" ht="95.85" hidden="1" customHeight="1">
      <c r="A223" s="31" t="s">
        <v>1958</v>
      </c>
      <c r="B223" s="31" t="s">
        <v>1665</v>
      </c>
      <c r="C223" s="31" t="s">
        <v>1822</v>
      </c>
      <c r="D223" s="41" t="s">
        <v>1961</v>
      </c>
      <c r="E223" s="41" t="s">
        <v>1662</v>
      </c>
      <c r="F223" s="41" t="s">
        <v>81</v>
      </c>
      <c r="G223" s="47" t="s">
        <v>2008</v>
      </c>
      <c r="H223" s="68" t="s">
        <v>1686</v>
      </c>
      <c r="I223" s="242"/>
      <c r="J223" s="106" t="s">
        <v>2009</v>
      </c>
      <c r="K223" s="136"/>
      <c r="L223" s="117"/>
      <c r="M223" s="117"/>
      <c r="N223" s="117"/>
    </row>
    <row r="224" spans="1:14" ht="95.85" hidden="1" customHeight="1">
      <c r="A224" s="31" t="s">
        <v>1958</v>
      </c>
      <c r="B224" s="31" t="s">
        <v>1665</v>
      </c>
      <c r="C224" s="31" t="s">
        <v>1822</v>
      </c>
      <c r="D224" s="41" t="s">
        <v>1961</v>
      </c>
      <c r="E224" s="41" t="s">
        <v>1662</v>
      </c>
      <c r="F224" s="41" t="s">
        <v>81</v>
      </c>
      <c r="G224" s="35" t="s">
        <v>2010</v>
      </c>
      <c r="H224" s="69" t="s">
        <v>1670</v>
      </c>
      <c r="I224" s="242"/>
      <c r="J224" s="106" t="s">
        <v>2006</v>
      </c>
      <c r="K224" s="136" t="s">
        <v>82</v>
      </c>
      <c r="L224" s="117" t="s">
        <v>1667</v>
      </c>
      <c r="M224" s="117" t="s">
        <v>81</v>
      </c>
      <c r="N224" s="117" t="s">
        <v>598</v>
      </c>
    </row>
    <row r="225" spans="1:15" ht="95.85" hidden="1" customHeight="1">
      <c r="A225" s="31" t="s">
        <v>1958</v>
      </c>
      <c r="B225" s="31" t="s">
        <v>1665</v>
      </c>
      <c r="C225" s="31" t="s">
        <v>1822</v>
      </c>
      <c r="D225" s="41" t="s">
        <v>1961</v>
      </c>
      <c r="E225" s="41" t="s">
        <v>1662</v>
      </c>
      <c r="F225" s="41" t="s">
        <v>81</v>
      </c>
      <c r="G225" s="47" t="s">
        <v>2011</v>
      </c>
      <c r="H225" s="68" t="s">
        <v>1686</v>
      </c>
      <c r="I225" s="242"/>
      <c r="J225" s="106" t="s">
        <v>1874</v>
      </c>
      <c r="K225" s="136"/>
      <c r="L225" s="117"/>
      <c r="M225" s="117"/>
      <c r="N225" s="117" t="s">
        <v>1836</v>
      </c>
    </row>
    <row r="226" spans="1:15" ht="95.85" hidden="1" customHeight="1">
      <c r="A226" s="31" t="s">
        <v>1958</v>
      </c>
      <c r="B226" s="31" t="s">
        <v>1665</v>
      </c>
      <c r="C226" s="31" t="s">
        <v>1822</v>
      </c>
      <c r="D226" s="41" t="s">
        <v>1961</v>
      </c>
      <c r="E226" s="41" t="s">
        <v>1662</v>
      </c>
      <c r="F226" s="41" t="s">
        <v>81</v>
      </c>
      <c r="G226" s="35" t="s">
        <v>2012</v>
      </c>
      <c r="H226" s="68" t="s">
        <v>1670</v>
      </c>
      <c r="I226" s="242"/>
      <c r="J226" s="108" t="s">
        <v>1836</v>
      </c>
      <c r="K226" s="136" t="s">
        <v>82</v>
      </c>
      <c r="L226" s="117" t="s">
        <v>1667</v>
      </c>
      <c r="M226" s="117" t="s">
        <v>81</v>
      </c>
      <c r="N226" s="117" t="s">
        <v>600</v>
      </c>
    </row>
    <row r="227" spans="1:15" ht="95.85" hidden="1" customHeight="1">
      <c r="A227" s="31" t="s">
        <v>1958</v>
      </c>
      <c r="B227" s="31" t="s">
        <v>1665</v>
      </c>
      <c r="C227" s="31" t="s">
        <v>1822</v>
      </c>
      <c r="D227" s="41" t="s">
        <v>1961</v>
      </c>
      <c r="E227" s="41" t="s">
        <v>1662</v>
      </c>
      <c r="F227" s="41" t="s">
        <v>81</v>
      </c>
      <c r="G227" s="47" t="s">
        <v>2013</v>
      </c>
      <c r="H227" s="68" t="s">
        <v>1670</v>
      </c>
      <c r="I227" s="242"/>
      <c r="J227" s="108" t="s">
        <v>1836</v>
      </c>
      <c r="K227" s="136" t="s">
        <v>82</v>
      </c>
      <c r="L227" s="117" t="s">
        <v>1667</v>
      </c>
      <c r="M227" s="117" t="s">
        <v>81</v>
      </c>
      <c r="N227" s="117" t="s">
        <v>602</v>
      </c>
    </row>
    <row r="228" spans="1:15" ht="95.85" hidden="1" customHeight="1">
      <c r="A228" s="31" t="s">
        <v>1958</v>
      </c>
      <c r="B228" s="31" t="s">
        <v>1665</v>
      </c>
      <c r="C228" s="31" t="s">
        <v>1822</v>
      </c>
      <c r="D228" s="41" t="s">
        <v>1961</v>
      </c>
      <c r="E228" s="41" t="s">
        <v>1662</v>
      </c>
      <c r="F228" s="41" t="s">
        <v>81</v>
      </c>
      <c r="G228" s="35" t="s">
        <v>225</v>
      </c>
      <c r="H228" s="68" t="s">
        <v>1664</v>
      </c>
      <c r="I228" s="242"/>
      <c r="J228" s="108" t="s">
        <v>1836</v>
      </c>
      <c r="K228" s="136" t="s">
        <v>82</v>
      </c>
      <c r="L228" s="117" t="s">
        <v>1667</v>
      </c>
      <c r="M228" s="117" t="s">
        <v>81</v>
      </c>
      <c r="N228" s="117" t="s">
        <v>225</v>
      </c>
    </row>
    <row r="229" spans="1:15" ht="95.85" hidden="1" customHeight="1">
      <c r="A229" s="36"/>
      <c r="B229" s="37"/>
      <c r="C229" s="37"/>
      <c r="D229" s="49"/>
      <c r="E229" s="50"/>
      <c r="F229" s="51"/>
      <c r="G229" s="52"/>
      <c r="H229" s="53"/>
      <c r="I229" s="169"/>
      <c r="J229" s="109"/>
      <c r="K229" s="132"/>
      <c r="L229" s="119"/>
      <c r="M229" s="121"/>
      <c r="N229" s="119"/>
    </row>
    <row r="230" spans="1:15" ht="95.85" hidden="1" customHeight="1">
      <c r="A230" s="32" t="s">
        <v>2014</v>
      </c>
      <c r="B230" s="32" t="s">
        <v>1655</v>
      </c>
      <c r="C230" s="32" t="s">
        <v>1645</v>
      </c>
      <c r="D230" s="40" t="s">
        <v>2015</v>
      </c>
      <c r="E230" s="41" t="s">
        <v>1653</v>
      </c>
      <c r="F230" s="40" t="s">
        <v>2016</v>
      </c>
      <c r="G230" s="35" t="s">
        <v>1648</v>
      </c>
      <c r="H230" s="43" t="s">
        <v>1664</v>
      </c>
      <c r="I230" s="170" t="s">
        <v>2017</v>
      </c>
      <c r="J230" s="34" t="s">
        <v>1820</v>
      </c>
      <c r="K230" s="135" t="s">
        <v>2018</v>
      </c>
      <c r="L230" s="117" t="s">
        <v>1662</v>
      </c>
      <c r="M230" s="123" t="s">
        <v>2016</v>
      </c>
      <c r="N230" s="117" t="s">
        <v>1648</v>
      </c>
      <c r="O230" s="3"/>
    </row>
    <row r="231" spans="1:15" ht="95.85" hidden="1" customHeight="1">
      <c r="A231" s="32" t="s">
        <v>2014</v>
      </c>
      <c r="B231" s="31" t="s">
        <v>1665</v>
      </c>
      <c r="C231" s="31" t="s">
        <v>1822</v>
      </c>
      <c r="D231" s="40" t="s">
        <v>2018</v>
      </c>
      <c r="E231" s="41" t="s">
        <v>1662</v>
      </c>
      <c r="F231" s="40" t="s">
        <v>2016</v>
      </c>
      <c r="G231" s="35" t="s">
        <v>2019</v>
      </c>
      <c r="H231" s="68" t="s">
        <v>1686</v>
      </c>
      <c r="I231" s="225" t="s">
        <v>2020</v>
      </c>
      <c r="J231" s="108" t="s">
        <v>2021</v>
      </c>
      <c r="K231" s="136"/>
      <c r="L231" s="117"/>
      <c r="M231" s="123"/>
      <c r="N231" s="117"/>
    </row>
    <row r="232" spans="1:15" ht="95.85" hidden="1" customHeight="1">
      <c r="A232" s="32" t="s">
        <v>2014</v>
      </c>
      <c r="B232" s="31" t="s">
        <v>1665</v>
      </c>
      <c r="C232" s="31" t="s">
        <v>1822</v>
      </c>
      <c r="D232" s="40" t="s">
        <v>2018</v>
      </c>
      <c r="E232" s="41" t="s">
        <v>1662</v>
      </c>
      <c r="F232" s="40" t="s">
        <v>2016</v>
      </c>
      <c r="G232" s="47" t="s">
        <v>414</v>
      </c>
      <c r="H232" s="68" t="s">
        <v>1686</v>
      </c>
      <c r="I232" s="225"/>
      <c r="J232" s="108" t="s">
        <v>2022</v>
      </c>
      <c r="K232" s="136"/>
      <c r="L232" s="117"/>
      <c r="M232" s="123"/>
      <c r="N232" s="117"/>
    </row>
    <row r="233" spans="1:15" ht="95.85" hidden="1" customHeight="1">
      <c r="A233" s="32" t="s">
        <v>2014</v>
      </c>
      <c r="B233" s="31" t="s">
        <v>1665</v>
      </c>
      <c r="C233" s="31" t="s">
        <v>1822</v>
      </c>
      <c r="D233" s="40" t="s">
        <v>2018</v>
      </c>
      <c r="E233" s="41" t="s">
        <v>1662</v>
      </c>
      <c r="F233" s="40" t="s">
        <v>2016</v>
      </c>
      <c r="G233" s="35" t="s">
        <v>2023</v>
      </c>
      <c r="H233" s="68" t="s">
        <v>1686</v>
      </c>
      <c r="I233" s="225"/>
      <c r="J233" s="108" t="s">
        <v>2022</v>
      </c>
      <c r="K233" s="136"/>
      <c r="L233" s="117"/>
      <c r="M233" s="123"/>
      <c r="N233" s="117"/>
    </row>
    <row r="234" spans="1:15" ht="95.85" hidden="1" customHeight="1">
      <c r="A234" s="32" t="s">
        <v>2014</v>
      </c>
      <c r="B234" s="31" t="s">
        <v>1665</v>
      </c>
      <c r="C234" s="31" t="s">
        <v>1822</v>
      </c>
      <c r="D234" s="40" t="s">
        <v>2018</v>
      </c>
      <c r="E234" s="41" t="s">
        <v>1662</v>
      </c>
      <c r="F234" s="40" t="s">
        <v>2016</v>
      </c>
      <c r="G234" s="47" t="s">
        <v>2024</v>
      </c>
      <c r="H234" s="68" t="s">
        <v>1686</v>
      </c>
      <c r="I234" s="225"/>
      <c r="J234" s="108" t="s">
        <v>2022</v>
      </c>
      <c r="K234" s="136"/>
      <c r="L234" s="117"/>
      <c r="M234" s="123"/>
      <c r="N234" s="117"/>
    </row>
    <row r="235" spans="1:15" ht="95.85" hidden="1" customHeight="1">
      <c r="A235" s="32" t="s">
        <v>2014</v>
      </c>
      <c r="B235" s="31" t="s">
        <v>1665</v>
      </c>
      <c r="C235" s="31" t="s">
        <v>1822</v>
      </c>
      <c r="D235" s="40" t="s">
        <v>2018</v>
      </c>
      <c r="E235" s="41" t="s">
        <v>1662</v>
      </c>
      <c r="F235" s="40" t="s">
        <v>2016</v>
      </c>
      <c r="G235" s="35" t="s">
        <v>2025</v>
      </c>
      <c r="H235" s="68" t="s">
        <v>1686</v>
      </c>
      <c r="I235" s="225"/>
      <c r="J235" s="108" t="s">
        <v>2022</v>
      </c>
      <c r="K235" s="136"/>
      <c r="L235" s="117"/>
      <c r="M235" s="123"/>
      <c r="N235" s="117"/>
    </row>
    <row r="236" spans="1:15" ht="95.85" hidden="1" customHeight="1">
      <c r="A236" s="32" t="s">
        <v>2014</v>
      </c>
      <c r="B236" s="31" t="s">
        <v>1665</v>
      </c>
      <c r="C236" s="31" t="s">
        <v>1822</v>
      </c>
      <c r="D236" s="40" t="s">
        <v>2018</v>
      </c>
      <c r="E236" s="41" t="s">
        <v>1662</v>
      </c>
      <c r="F236" s="40" t="s">
        <v>2016</v>
      </c>
      <c r="G236" s="47" t="s">
        <v>2026</v>
      </c>
      <c r="H236" s="68" t="s">
        <v>1686</v>
      </c>
      <c r="I236" s="225"/>
      <c r="J236" s="108" t="s">
        <v>2022</v>
      </c>
      <c r="K236" s="136"/>
      <c r="L236" s="117"/>
      <c r="M236" s="123"/>
      <c r="N236" s="117"/>
    </row>
    <row r="237" spans="1:15" ht="95.85" hidden="1" customHeight="1">
      <c r="A237" s="32" t="s">
        <v>2014</v>
      </c>
      <c r="B237" s="31" t="s">
        <v>1665</v>
      </c>
      <c r="C237" s="31" t="s">
        <v>1822</v>
      </c>
      <c r="D237" s="40" t="s">
        <v>2018</v>
      </c>
      <c r="E237" s="41" t="s">
        <v>1662</v>
      </c>
      <c r="F237" s="40" t="s">
        <v>2016</v>
      </c>
      <c r="G237" s="35" t="s">
        <v>2027</v>
      </c>
      <c r="H237" s="68" t="s">
        <v>1686</v>
      </c>
      <c r="I237" s="225"/>
      <c r="J237" s="108" t="s">
        <v>2022</v>
      </c>
      <c r="K237" s="136"/>
      <c r="L237" s="117"/>
      <c r="M237" s="123"/>
      <c r="N237" s="117"/>
    </row>
    <row r="238" spans="1:15" ht="95.85" hidden="1" customHeight="1">
      <c r="A238" s="32" t="s">
        <v>2014</v>
      </c>
      <c r="B238" s="31" t="s">
        <v>1665</v>
      </c>
      <c r="C238" s="31" t="s">
        <v>1822</v>
      </c>
      <c r="D238" s="40" t="s">
        <v>2018</v>
      </c>
      <c r="E238" s="41" t="s">
        <v>1662</v>
      </c>
      <c r="F238" s="40" t="s">
        <v>2016</v>
      </c>
      <c r="G238" s="47" t="s">
        <v>2028</v>
      </c>
      <c r="H238" s="68" t="s">
        <v>1686</v>
      </c>
      <c r="I238" s="225"/>
      <c r="J238" s="108" t="s">
        <v>2022</v>
      </c>
      <c r="K238" s="136"/>
      <c r="L238" s="117"/>
      <c r="M238" s="123"/>
      <c r="N238" s="117"/>
    </row>
    <row r="239" spans="1:15" ht="95.85" hidden="1" customHeight="1">
      <c r="A239" s="32" t="s">
        <v>2014</v>
      </c>
      <c r="B239" s="31" t="s">
        <v>1665</v>
      </c>
      <c r="C239" s="31" t="s">
        <v>1822</v>
      </c>
      <c r="D239" s="40" t="s">
        <v>2018</v>
      </c>
      <c r="E239" s="41" t="s">
        <v>1662</v>
      </c>
      <c r="F239" s="40" t="s">
        <v>2016</v>
      </c>
      <c r="G239" s="35" t="s">
        <v>2029</v>
      </c>
      <c r="H239" s="68" t="s">
        <v>1686</v>
      </c>
      <c r="I239" s="225"/>
      <c r="J239" s="108" t="s">
        <v>2022</v>
      </c>
      <c r="K239" s="136"/>
      <c r="L239" s="117"/>
      <c r="M239" s="123"/>
      <c r="N239" s="117"/>
    </row>
    <row r="240" spans="1:15" ht="95.85" hidden="1" customHeight="1">
      <c r="A240" s="32" t="s">
        <v>2014</v>
      </c>
      <c r="B240" s="31" t="s">
        <v>1665</v>
      </c>
      <c r="C240" s="31" t="s">
        <v>1822</v>
      </c>
      <c r="D240" s="40" t="s">
        <v>2018</v>
      </c>
      <c r="E240" s="41" t="s">
        <v>1662</v>
      </c>
      <c r="F240" s="40" t="s">
        <v>2016</v>
      </c>
      <c r="G240" s="47" t="s">
        <v>2030</v>
      </c>
      <c r="H240" s="68" t="s">
        <v>2031</v>
      </c>
      <c r="I240" s="225"/>
      <c r="J240" s="108" t="s">
        <v>2032</v>
      </c>
      <c r="K240" s="135" t="s">
        <v>2033</v>
      </c>
      <c r="L240" s="117" t="s">
        <v>1667</v>
      </c>
      <c r="M240" s="123" t="s">
        <v>2034</v>
      </c>
      <c r="N240" s="117" t="s">
        <v>851</v>
      </c>
    </row>
    <row r="241" spans="1:14" ht="95.85" hidden="1" customHeight="1">
      <c r="A241" s="32" t="s">
        <v>2014</v>
      </c>
      <c r="B241" s="31" t="s">
        <v>1665</v>
      </c>
      <c r="C241" s="31" t="s">
        <v>1822</v>
      </c>
      <c r="D241" s="40" t="s">
        <v>2018</v>
      </c>
      <c r="E241" s="41" t="s">
        <v>1662</v>
      </c>
      <c r="F241" s="40" t="s">
        <v>2016</v>
      </c>
      <c r="G241" s="35" t="s">
        <v>2035</v>
      </c>
      <c r="H241" s="70" t="s">
        <v>1670</v>
      </c>
      <c r="I241" s="225"/>
      <c r="J241" s="108" t="s">
        <v>1836</v>
      </c>
      <c r="K241" s="135" t="s">
        <v>2033</v>
      </c>
      <c r="L241" s="117" t="s">
        <v>1667</v>
      </c>
      <c r="M241" s="123" t="s">
        <v>2034</v>
      </c>
      <c r="N241" s="117" t="s">
        <v>855</v>
      </c>
    </row>
    <row r="242" spans="1:14" ht="95.85" hidden="1" customHeight="1">
      <c r="A242" s="32" t="s">
        <v>2014</v>
      </c>
      <c r="B242" s="31" t="s">
        <v>1665</v>
      </c>
      <c r="C242" s="31" t="s">
        <v>1822</v>
      </c>
      <c r="D242" s="40" t="s">
        <v>2018</v>
      </c>
      <c r="E242" s="41" t="s">
        <v>1662</v>
      </c>
      <c r="F242" s="40" t="s">
        <v>2016</v>
      </c>
      <c r="G242" s="47" t="s">
        <v>2036</v>
      </c>
      <c r="H242" s="70" t="s">
        <v>1670</v>
      </c>
      <c r="I242" s="225"/>
      <c r="J242" s="108" t="s">
        <v>1836</v>
      </c>
      <c r="K242" s="135" t="s">
        <v>2033</v>
      </c>
      <c r="L242" s="117" t="s">
        <v>1667</v>
      </c>
      <c r="M242" s="123" t="s">
        <v>2034</v>
      </c>
      <c r="N242" s="117" t="s">
        <v>650</v>
      </c>
    </row>
    <row r="243" spans="1:14" ht="95.85" hidden="1" customHeight="1">
      <c r="A243" s="32" t="s">
        <v>2014</v>
      </c>
      <c r="B243" s="31" t="s">
        <v>1665</v>
      </c>
      <c r="C243" s="31" t="s">
        <v>1822</v>
      </c>
      <c r="D243" s="40" t="s">
        <v>2018</v>
      </c>
      <c r="E243" s="41" t="s">
        <v>1662</v>
      </c>
      <c r="F243" s="40" t="s">
        <v>2016</v>
      </c>
      <c r="G243" s="35" t="s">
        <v>2037</v>
      </c>
      <c r="H243" s="70" t="s">
        <v>1670</v>
      </c>
      <c r="I243" s="225"/>
      <c r="J243" s="108" t="s">
        <v>1836</v>
      </c>
      <c r="K243" s="135" t="s">
        <v>2033</v>
      </c>
      <c r="L243" s="117" t="s">
        <v>1667</v>
      </c>
      <c r="M243" s="123" t="s">
        <v>2034</v>
      </c>
      <c r="N243" s="117" t="s">
        <v>861</v>
      </c>
    </row>
    <row r="244" spans="1:14" ht="95.85" hidden="1" customHeight="1">
      <c r="A244" s="32" t="s">
        <v>2014</v>
      </c>
      <c r="B244" s="31" t="s">
        <v>1665</v>
      </c>
      <c r="C244" s="31" t="s">
        <v>1822</v>
      </c>
      <c r="D244" s="40" t="s">
        <v>2018</v>
      </c>
      <c r="E244" s="41" t="s">
        <v>1662</v>
      </c>
      <c r="F244" s="40" t="s">
        <v>2016</v>
      </c>
      <c r="G244" s="47" t="s">
        <v>2038</v>
      </c>
      <c r="H244" s="70" t="s">
        <v>1670</v>
      </c>
      <c r="I244" s="225"/>
      <c r="J244" s="108"/>
      <c r="K244" s="135" t="s">
        <v>2033</v>
      </c>
      <c r="L244" s="117" t="s">
        <v>1667</v>
      </c>
      <c r="M244" s="123" t="s">
        <v>2034</v>
      </c>
      <c r="N244" s="117" t="s">
        <v>652</v>
      </c>
    </row>
    <row r="245" spans="1:14" ht="95.85" hidden="1" customHeight="1">
      <c r="A245" s="32" t="s">
        <v>2014</v>
      </c>
      <c r="B245" s="31" t="s">
        <v>1665</v>
      </c>
      <c r="C245" s="31" t="s">
        <v>1822</v>
      </c>
      <c r="D245" s="40" t="s">
        <v>2018</v>
      </c>
      <c r="E245" s="41" t="s">
        <v>1662</v>
      </c>
      <c r="F245" s="40" t="s">
        <v>2016</v>
      </c>
      <c r="G245" s="35" t="s">
        <v>2039</v>
      </c>
      <c r="H245" s="70" t="s">
        <v>1855</v>
      </c>
      <c r="I245" s="225"/>
      <c r="J245" s="108" t="s">
        <v>2040</v>
      </c>
      <c r="K245" s="135" t="s">
        <v>2033</v>
      </c>
      <c r="L245" s="117" t="s">
        <v>1667</v>
      </c>
      <c r="M245" s="123" t="s">
        <v>2034</v>
      </c>
      <c r="N245" s="117" t="s">
        <v>865</v>
      </c>
    </row>
    <row r="246" spans="1:14" ht="95.85" hidden="1" customHeight="1">
      <c r="A246" s="32" t="s">
        <v>2014</v>
      </c>
      <c r="B246" s="31" t="s">
        <v>1665</v>
      </c>
      <c r="C246" s="31" t="s">
        <v>1822</v>
      </c>
      <c r="D246" s="40" t="s">
        <v>2018</v>
      </c>
      <c r="E246" s="41" t="s">
        <v>1662</v>
      </c>
      <c r="F246" s="40" t="s">
        <v>2016</v>
      </c>
      <c r="G246" s="47" t="s">
        <v>2041</v>
      </c>
      <c r="H246" s="70" t="s">
        <v>1670</v>
      </c>
      <c r="I246" s="225"/>
      <c r="J246" s="108" t="s">
        <v>1836</v>
      </c>
      <c r="K246" s="135" t="s">
        <v>2033</v>
      </c>
      <c r="L246" s="117" t="s">
        <v>1667</v>
      </c>
      <c r="M246" s="123" t="s">
        <v>2034</v>
      </c>
      <c r="N246" s="117" t="s">
        <v>868</v>
      </c>
    </row>
    <row r="247" spans="1:14" ht="95.85" hidden="1" customHeight="1">
      <c r="A247" s="32" t="s">
        <v>2014</v>
      </c>
      <c r="B247" s="31" t="s">
        <v>1665</v>
      </c>
      <c r="C247" s="31" t="s">
        <v>1822</v>
      </c>
      <c r="D247" s="40" t="s">
        <v>2018</v>
      </c>
      <c r="E247" s="41" t="s">
        <v>1662</v>
      </c>
      <c r="F247" s="40" t="s">
        <v>2016</v>
      </c>
      <c r="G247" s="35" t="s">
        <v>2042</v>
      </c>
      <c r="H247" s="68" t="s">
        <v>2031</v>
      </c>
      <c r="I247" s="225"/>
      <c r="J247" s="108" t="s">
        <v>2043</v>
      </c>
      <c r="K247" s="135" t="s">
        <v>2033</v>
      </c>
      <c r="L247" s="117" t="s">
        <v>1667</v>
      </c>
      <c r="M247" s="123" t="s">
        <v>2034</v>
      </c>
      <c r="N247" s="117" t="s">
        <v>872</v>
      </c>
    </row>
    <row r="248" spans="1:14" ht="95.85" hidden="1" customHeight="1">
      <c r="A248" s="32" t="s">
        <v>2014</v>
      </c>
      <c r="B248" s="31" t="s">
        <v>1665</v>
      </c>
      <c r="C248" s="31" t="s">
        <v>1822</v>
      </c>
      <c r="D248" s="40" t="s">
        <v>2018</v>
      </c>
      <c r="E248" s="41" t="s">
        <v>1662</v>
      </c>
      <c r="F248" s="40" t="s">
        <v>2016</v>
      </c>
      <c r="G248" s="47" t="s">
        <v>225</v>
      </c>
      <c r="H248" s="68" t="s">
        <v>1664</v>
      </c>
      <c r="I248" s="225"/>
      <c r="J248" s="108" t="s">
        <v>1836</v>
      </c>
      <c r="K248" s="135" t="s">
        <v>2033</v>
      </c>
      <c r="L248" s="117" t="s">
        <v>1667</v>
      </c>
      <c r="M248" s="123" t="s">
        <v>2034</v>
      </c>
      <c r="N248" s="117" t="s">
        <v>225</v>
      </c>
    </row>
    <row r="249" spans="1:14" ht="95.85" hidden="1" customHeight="1">
      <c r="A249" s="36"/>
      <c r="B249" s="37"/>
      <c r="C249" s="37"/>
      <c r="D249" s="49"/>
      <c r="E249" s="50"/>
      <c r="F249" s="51"/>
      <c r="G249" s="52"/>
      <c r="H249" s="53"/>
      <c r="I249" s="169"/>
      <c r="J249" s="110"/>
      <c r="K249" s="132"/>
      <c r="L249" s="119"/>
      <c r="M249" s="121"/>
      <c r="N249" s="119"/>
    </row>
    <row r="250" spans="1:14" s="3" customFormat="1" ht="95.85" hidden="1" customHeight="1">
      <c r="A250" s="31" t="s">
        <v>2044</v>
      </c>
      <c r="B250" s="32" t="s">
        <v>1655</v>
      </c>
      <c r="C250" s="32" t="s">
        <v>1645</v>
      </c>
      <c r="D250" s="40" t="s">
        <v>2045</v>
      </c>
      <c r="E250" s="41" t="s">
        <v>1653</v>
      </c>
      <c r="F250" s="21" t="s">
        <v>2046</v>
      </c>
      <c r="G250" s="35" t="s">
        <v>1648</v>
      </c>
      <c r="H250" s="43" t="s">
        <v>1664</v>
      </c>
      <c r="I250" s="170" t="s">
        <v>2047</v>
      </c>
      <c r="J250" s="34" t="s">
        <v>1820</v>
      </c>
      <c r="K250" s="135" t="s">
        <v>2048</v>
      </c>
      <c r="L250" s="117" t="s">
        <v>1662</v>
      </c>
      <c r="M250" s="123" t="s">
        <v>2046</v>
      </c>
      <c r="N250" s="117"/>
    </row>
    <row r="251" spans="1:14" ht="95.85" hidden="1" customHeight="1">
      <c r="A251" s="31" t="s">
        <v>2044</v>
      </c>
      <c r="B251" s="31" t="s">
        <v>1665</v>
      </c>
      <c r="C251" s="31" t="s">
        <v>1822</v>
      </c>
      <c r="D251" s="28" t="s">
        <v>2048</v>
      </c>
      <c r="E251" s="41" t="s">
        <v>1662</v>
      </c>
      <c r="F251" s="21" t="s">
        <v>2046</v>
      </c>
      <c r="G251" s="23" t="s">
        <v>2049</v>
      </c>
      <c r="H251" s="56" t="s">
        <v>1670</v>
      </c>
      <c r="I251" s="195" t="s">
        <v>2050</v>
      </c>
      <c r="J251" s="111"/>
      <c r="K251" s="136" t="s">
        <v>159</v>
      </c>
      <c r="L251" s="117" t="s">
        <v>1667</v>
      </c>
      <c r="M251" s="118" t="s">
        <v>158</v>
      </c>
      <c r="N251" s="118" t="s">
        <v>888</v>
      </c>
    </row>
    <row r="252" spans="1:14" ht="95.85" hidden="1" customHeight="1">
      <c r="A252" s="31" t="s">
        <v>2044</v>
      </c>
      <c r="B252" s="31" t="s">
        <v>1665</v>
      </c>
      <c r="C252" s="31" t="s">
        <v>1822</v>
      </c>
      <c r="D252" s="28" t="s">
        <v>2048</v>
      </c>
      <c r="E252" s="41" t="s">
        <v>1662</v>
      </c>
      <c r="F252" s="21" t="s">
        <v>2046</v>
      </c>
      <c r="G252" s="23" t="s">
        <v>2051</v>
      </c>
      <c r="H252" s="56" t="s">
        <v>1686</v>
      </c>
      <c r="I252" s="195"/>
      <c r="J252" s="111" t="s">
        <v>2052</v>
      </c>
      <c r="K252" s="131"/>
      <c r="L252" s="118"/>
      <c r="M252" s="118"/>
      <c r="N252" s="118"/>
    </row>
    <row r="253" spans="1:14" ht="95.85" hidden="1" customHeight="1">
      <c r="A253" s="31" t="s">
        <v>2044</v>
      </c>
      <c r="B253" s="31" t="s">
        <v>1665</v>
      </c>
      <c r="C253" s="31" t="s">
        <v>1822</v>
      </c>
      <c r="D253" s="28" t="s">
        <v>2048</v>
      </c>
      <c r="E253" s="41" t="s">
        <v>1662</v>
      </c>
      <c r="F253" s="21" t="s">
        <v>2046</v>
      </c>
      <c r="G253" s="23" t="s">
        <v>2053</v>
      </c>
      <c r="H253" s="56" t="s">
        <v>1686</v>
      </c>
      <c r="I253" s="195"/>
      <c r="J253" s="111" t="s">
        <v>2052</v>
      </c>
      <c r="K253" s="131"/>
      <c r="L253" s="118"/>
      <c r="M253" s="118"/>
      <c r="N253" s="118"/>
    </row>
    <row r="254" spans="1:14" ht="95.85" hidden="1" customHeight="1">
      <c r="A254" s="31" t="s">
        <v>2044</v>
      </c>
      <c r="B254" s="31" t="s">
        <v>1665</v>
      </c>
      <c r="C254" s="31" t="s">
        <v>1822</v>
      </c>
      <c r="D254" s="28" t="s">
        <v>2048</v>
      </c>
      <c r="E254" s="41" t="s">
        <v>1662</v>
      </c>
      <c r="F254" s="21" t="s">
        <v>2046</v>
      </c>
      <c r="G254" s="23" t="s">
        <v>1703</v>
      </c>
      <c r="H254" s="56" t="s">
        <v>1686</v>
      </c>
      <c r="I254" s="195"/>
      <c r="J254" s="111" t="s">
        <v>2054</v>
      </c>
      <c r="K254" s="136"/>
      <c r="L254" s="117"/>
      <c r="M254" s="118"/>
      <c r="N254" s="118"/>
    </row>
    <row r="255" spans="1:14" ht="95.85" hidden="1" customHeight="1">
      <c r="A255" s="31" t="s">
        <v>2044</v>
      </c>
      <c r="B255" s="31" t="s">
        <v>1665</v>
      </c>
      <c r="C255" s="31" t="s">
        <v>1822</v>
      </c>
      <c r="D255" s="28" t="s">
        <v>2048</v>
      </c>
      <c r="E255" s="41" t="s">
        <v>1662</v>
      </c>
      <c r="F255" s="21" t="s">
        <v>2046</v>
      </c>
      <c r="G255" s="23" t="s">
        <v>621</v>
      </c>
      <c r="H255" s="56" t="s">
        <v>2055</v>
      </c>
      <c r="I255" s="195"/>
      <c r="J255" s="111" t="s">
        <v>2056</v>
      </c>
      <c r="K255" s="136" t="s">
        <v>159</v>
      </c>
      <c r="L255" s="117" t="s">
        <v>1667</v>
      </c>
      <c r="M255" s="118" t="s">
        <v>158</v>
      </c>
      <c r="N255" s="118" t="s">
        <v>1083</v>
      </c>
    </row>
    <row r="256" spans="1:14" ht="95.85" hidden="1" customHeight="1">
      <c r="A256" s="31" t="s">
        <v>2044</v>
      </c>
      <c r="B256" s="31" t="s">
        <v>1665</v>
      </c>
      <c r="C256" s="31" t="s">
        <v>1822</v>
      </c>
      <c r="D256" s="28" t="s">
        <v>2048</v>
      </c>
      <c r="E256" s="41" t="s">
        <v>1662</v>
      </c>
      <c r="F256" s="21" t="s">
        <v>2046</v>
      </c>
      <c r="G256" s="23" t="s">
        <v>1663</v>
      </c>
      <c r="H256" s="56" t="s">
        <v>1686</v>
      </c>
      <c r="I256" s="195"/>
      <c r="J256" s="111" t="s">
        <v>2057</v>
      </c>
      <c r="K256" s="131"/>
      <c r="L256" s="118"/>
      <c r="M256" s="118"/>
      <c r="N256" s="118"/>
    </row>
    <row r="257" spans="1:14" ht="95.85" hidden="1" customHeight="1">
      <c r="A257" s="31" t="s">
        <v>2044</v>
      </c>
      <c r="B257" s="31" t="s">
        <v>1665</v>
      </c>
      <c r="C257" s="31" t="s">
        <v>1822</v>
      </c>
      <c r="D257" s="28" t="s">
        <v>2048</v>
      </c>
      <c r="E257" s="41" t="s">
        <v>1662</v>
      </c>
      <c r="F257" s="21" t="s">
        <v>2046</v>
      </c>
      <c r="G257" s="23" t="s">
        <v>2058</v>
      </c>
      <c r="H257" s="56" t="s">
        <v>1686</v>
      </c>
      <c r="I257" s="195"/>
      <c r="J257" s="111" t="s">
        <v>2052</v>
      </c>
      <c r="K257" s="131"/>
      <c r="L257" s="118"/>
      <c r="M257" s="118"/>
      <c r="N257" s="118"/>
    </row>
    <row r="258" spans="1:14" ht="95.85" hidden="1" customHeight="1">
      <c r="A258" s="31" t="s">
        <v>2044</v>
      </c>
      <c r="B258" s="31" t="s">
        <v>1665</v>
      </c>
      <c r="C258" s="31" t="s">
        <v>1822</v>
      </c>
      <c r="D258" s="28" t="s">
        <v>2048</v>
      </c>
      <c r="E258" s="41" t="s">
        <v>1662</v>
      </c>
      <c r="F258" s="21" t="s">
        <v>2046</v>
      </c>
      <c r="G258" s="23" t="s">
        <v>2059</v>
      </c>
      <c r="H258" s="56" t="s">
        <v>1686</v>
      </c>
      <c r="I258" s="195"/>
      <c r="J258" s="111" t="s">
        <v>2052</v>
      </c>
      <c r="K258" s="131"/>
      <c r="L258" s="118"/>
      <c r="M258" s="118"/>
      <c r="N258" s="118"/>
    </row>
    <row r="259" spans="1:14" ht="95.85" hidden="1" customHeight="1">
      <c r="A259" s="31" t="s">
        <v>2044</v>
      </c>
      <c r="B259" s="31" t="s">
        <v>1665</v>
      </c>
      <c r="C259" s="31" t="s">
        <v>1822</v>
      </c>
      <c r="D259" s="28" t="s">
        <v>2048</v>
      </c>
      <c r="E259" s="41" t="s">
        <v>1662</v>
      </c>
      <c r="F259" s="21" t="s">
        <v>2046</v>
      </c>
      <c r="G259" s="23" t="s">
        <v>1695</v>
      </c>
      <c r="H259" s="56" t="s">
        <v>1686</v>
      </c>
      <c r="I259" s="195"/>
      <c r="J259" s="111" t="s">
        <v>2060</v>
      </c>
      <c r="K259" s="133"/>
      <c r="L259" s="117"/>
      <c r="M259" s="118"/>
      <c r="N259" s="118"/>
    </row>
    <row r="260" spans="1:14" ht="95.85" hidden="1" customHeight="1">
      <c r="A260" s="31" t="s">
        <v>2044</v>
      </c>
      <c r="B260" s="31" t="s">
        <v>1665</v>
      </c>
      <c r="C260" s="31" t="s">
        <v>1822</v>
      </c>
      <c r="D260" s="28" t="s">
        <v>2048</v>
      </c>
      <c r="E260" s="41" t="s">
        <v>1662</v>
      </c>
      <c r="F260" s="21" t="s">
        <v>2046</v>
      </c>
      <c r="G260" s="23" t="s">
        <v>1697</v>
      </c>
      <c r="H260" s="56" t="s">
        <v>1686</v>
      </c>
      <c r="I260" s="195"/>
      <c r="J260" s="111" t="s">
        <v>2061</v>
      </c>
      <c r="K260" s="133"/>
      <c r="L260" s="117"/>
      <c r="M260" s="118"/>
      <c r="N260" s="118"/>
    </row>
    <row r="261" spans="1:14" ht="95.85" hidden="1" customHeight="1">
      <c r="A261" s="31" t="s">
        <v>2044</v>
      </c>
      <c r="B261" s="31" t="s">
        <v>1665</v>
      </c>
      <c r="C261" s="31" t="s">
        <v>1822</v>
      </c>
      <c r="D261" s="28" t="s">
        <v>2048</v>
      </c>
      <c r="E261" s="41" t="s">
        <v>1662</v>
      </c>
      <c r="F261" s="21" t="s">
        <v>2046</v>
      </c>
      <c r="G261" s="23" t="s">
        <v>2062</v>
      </c>
      <c r="H261" s="56" t="s">
        <v>1670</v>
      </c>
      <c r="I261" s="195"/>
      <c r="J261" s="111" t="s">
        <v>2063</v>
      </c>
      <c r="K261" s="136" t="s">
        <v>159</v>
      </c>
      <c r="L261" s="117" t="s">
        <v>1667</v>
      </c>
      <c r="M261" s="118" t="s">
        <v>158</v>
      </c>
      <c r="N261" s="118" t="s">
        <v>1086</v>
      </c>
    </row>
    <row r="262" spans="1:14" ht="95.85" hidden="1" customHeight="1">
      <c r="A262" s="31" t="s">
        <v>2044</v>
      </c>
      <c r="B262" s="31" t="s">
        <v>1665</v>
      </c>
      <c r="C262" s="31" t="s">
        <v>1822</v>
      </c>
      <c r="D262" s="28" t="s">
        <v>2048</v>
      </c>
      <c r="E262" s="41" t="s">
        <v>1662</v>
      </c>
      <c r="F262" s="21" t="s">
        <v>2046</v>
      </c>
      <c r="G262" s="23" t="s">
        <v>621</v>
      </c>
      <c r="H262" s="56" t="s">
        <v>1670</v>
      </c>
      <c r="I262" s="195"/>
      <c r="J262" s="111" t="s">
        <v>2064</v>
      </c>
      <c r="K262" s="136" t="s">
        <v>159</v>
      </c>
      <c r="L262" s="117" t="s">
        <v>1667</v>
      </c>
      <c r="M262" s="118" t="s">
        <v>158</v>
      </c>
      <c r="N262" s="118" t="s">
        <v>1088</v>
      </c>
    </row>
    <row r="263" spans="1:14" ht="95.85" hidden="1" customHeight="1">
      <c r="A263" s="31" t="s">
        <v>2044</v>
      </c>
      <c r="B263" s="31" t="s">
        <v>1665</v>
      </c>
      <c r="C263" s="31" t="s">
        <v>1822</v>
      </c>
      <c r="D263" s="28" t="s">
        <v>2048</v>
      </c>
      <c r="E263" s="41" t="s">
        <v>1662</v>
      </c>
      <c r="F263" s="21" t="s">
        <v>2046</v>
      </c>
      <c r="G263" s="23" t="s">
        <v>2065</v>
      </c>
      <c r="H263" s="56" t="s">
        <v>1686</v>
      </c>
      <c r="I263" s="195"/>
      <c r="J263" s="111" t="s">
        <v>2066</v>
      </c>
      <c r="K263" s="131"/>
      <c r="L263" s="118"/>
      <c r="M263" s="118"/>
      <c r="N263" s="118"/>
    </row>
    <row r="264" spans="1:14" ht="95.85" hidden="1" customHeight="1">
      <c r="A264" s="31" t="s">
        <v>2044</v>
      </c>
      <c r="B264" s="31" t="s">
        <v>1665</v>
      </c>
      <c r="C264" s="31" t="s">
        <v>1822</v>
      </c>
      <c r="D264" s="28"/>
      <c r="E264" s="41" t="s">
        <v>1662</v>
      </c>
      <c r="F264" s="21" t="s">
        <v>2046</v>
      </c>
      <c r="G264" s="23" t="s">
        <v>2065</v>
      </c>
      <c r="H264" s="56" t="s">
        <v>2067</v>
      </c>
      <c r="I264" s="195"/>
      <c r="J264" s="111" t="s">
        <v>2068</v>
      </c>
      <c r="K264" s="136" t="s">
        <v>159</v>
      </c>
      <c r="L264" s="117" t="s">
        <v>1667</v>
      </c>
      <c r="M264" s="118" t="s">
        <v>158</v>
      </c>
      <c r="N264" s="118" t="s">
        <v>1090</v>
      </c>
    </row>
    <row r="265" spans="1:14" ht="95.85" hidden="1" customHeight="1">
      <c r="A265" s="31" t="s">
        <v>2044</v>
      </c>
      <c r="B265" s="31" t="s">
        <v>1665</v>
      </c>
      <c r="C265" s="31" t="s">
        <v>1822</v>
      </c>
      <c r="D265" s="28"/>
      <c r="E265" s="41" t="s">
        <v>1662</v>
      </c>
      <c r="F265" s="21" t="s">
        <v>2046</v>
      </c>
      <c r="G265" s="23" t="s">
        <v>2065</v>
      </c>
      <c r="H265" s="56" t="s">
        <v>2069</v>
      </c>
      <c r="I265" s="195"/>
      <c r="J265" s="111" t="s">
        <v>2070</v>
      </c>
      <c r="K265" s="136" t="s">
        <v>159</v>
      </c>
      <c r="L265" s="117" t="s">
        <v>1667</v>
      </c>
      <c r="M265" s="118" t="s">
        <v>158</v>
      </c>
      <c r="N265" s="118" t="s">
        <v>1092</v>
      </c>
    </row>
    <row r="266" spans="1:14" ht="95.85" hidden="1" customHeight="1">
      <c r="A266" s="31" t="s">
        <v>2044</v>
      </c>
      <c r="B266" s="31" t="s">
        <v>1665</v>
      </c>
      <c r="C266" s="31" t="s">
        <v>1822</v>
      </c>
      <c r="D266" s="28" t="s">
        <v>2048</v>
      </c>
      <c r="E266" s="41" t="s">
        <v>1662</v>
      </c>
      <c r="F266" s="21" t="s">
        <v>2046</v>
      </c>
      <c r="G266" s="30" t="s">
        <v>890</v>
      </c>
      <c r="H266" s="56" t="s">
        <v>1686</v>
      </c>
      <c r="I266" s="195"/>
      <c r="J266" s="111" t="s">
        <v>2071</v>
      </c>
      <c r="K266" s="131"/>
      <c r="L266" s="118"/>
      <c r="M266" s="118"/>
      <c r="N266" s="118"/>
    </row>
    <row r="267" spans="1:14" ht="95.85" hidden="1" customHeight="1">
      <c r="A267" s="31" t="s">
        <v>2044</v>
      </c>
      <c r="B267" s="31" t="s">
        <v>1665</v>
      </c>
      <c r="C267" s="31" t="s">
        <v>1822</v>
      </c>
      <c r="D267" s="28"/>
      <c r="E267" s="41" t="s">
        <v>1662</v>
      </c>
      <c r="F267" s="21" t="s">
        <v>2046</v>
      </c>
      <c r="G267" s="30" t="s">
        <v>890</v>
      </c>
      <c r="H267" s="56" t="s">
        <v>2072</v>
      </c>
      <c r="I267" s="195"/>
      <c r="J267" s="111" t="s">
        <v>2073</v>
      </c>
      <c r="K267" s="136" t="s">
        <v>159</v>
      </c>
      <c r="L267" s="117" t="s">
        <v>1667</v>
      </c>
      <c r="M267" s="118" t="s">
        <v>158</v>
      </c>
      <c r="N267" s="118" t="s">
        <v>1094</v>
      </c>
    </row>
    <row r="268" spans="1:14" ht="95.85" hidden="1" customHeight="1">
      <c r="A268" s="31" t="s">
        <v>2044</v>
      </c>
      <c r="B268" s="31" t="s">
        <v>1665</v>
      </c>
      <c r="C268" s="31" t="s">
        <v>1822</v>
      </c>
      <c r="D268" s="28" t="s">
        <v>2048</v>
      </c>
      <c r="E268" s="41" t="s">
        <v>1662</v>
      </c>
      <c r="F268" s="21" t="s">
        <v>2046</v>
      </c>
      <c r="G268" s="71" t="s">
        <v>2074</v>
      </c>
      <c r="H268" s="56" t="s">
        <v>1686</v>
      </c>
      <c r="I268" s="195"/>
      <c r="J268" s="111" t="s">
        <v>2075</v>
      </c>
      <c r="K268" s="133"/>
      <c r="L268" s="117"/>
      <c r="M268" s="118"/>
      <c r="N268" s="118"/>
    </row>
    <row r="269" spans="1:14" ht="95.85" hidden="1" customHeight="1">
      <c r="A269" s="31" t="s">
        <v>2044</v>
      </c>
      <c r="B269" s="31" t="s">
        <v>1665</v>
      </c>
      <c r="C269" s="31" t="s">
        <v>1822</v>
      </c>
      <c r="D269" s="28"/>
      <c r="E269" s="41" t="s">
        <v>1662</v>
      </c>
      <c r="F269" s="21" t="s">
        <v>2046</v>
      </c>
      <c r="G269" s="71" t="s">
        <v>2074</v>
      </c>
      <c r="H269" s="56" t="s">
        <v>2076</v>
      </c>
      <c r="I269" s="195"/>
      <c r="J269" s="111" t="s">
        <v>2075</v>
      </c>
      <c r="K269" s="136" t="s">
        <v>159</v>
      </c>
      <c r="L269" s="117" t="s">
        <v>1667</v>
      </c>
      <c r="M269" s="118" t="s">
        <v>158</v>
      </c>
      <c r="N269" s="118" t="s">
        <v>1096</v>
      </c>
    </row>
    <row r="270" spans="1:14" ht="95.85" hidden="1" customHeight="1">
      <c r="A270" s="31" t="s">
        <v>2044</v>
      </c>
      <c r="B270" s="31" t="s">
        <v>1665</v>
      </c>
      <c r="C270" s="31" t="s">
        <v>1822</v>
      </c>
      <c r="D270" s="28" t="s">
        <v>2048</v>
      </c>
      <c r="E270" s="41" t="s">
        <v>1662</v>
      </c>
      <c r="F270" s="21" t="s">
        <v>2046</v>
      </c>
      <c r="G270" s="71" t="s">
        <v>225</v>
      </c>
      <c r="H270" s="56" t="s">
        <v>1664</v>
      </c>
      <c r="I270" s="195"/>
      <c r="J270" s="111"/>
      <c r="K270" s="136" t="s">
        <v>159</v>
      </c>
      <c r="L270" s="117" t="s">
        <v>1667</v>
      </c>
      <c r="M270" s="118" t="s">
        <v>158</v>
      </c>
      <c r="N270" s="118" t="s">
        <v>225</v>
      </c>
    </row>
    <row r="271" spans="1:14" ht="95.85" hidden="1" customHeight="1">
      <c r="A271" s="36"/>
      <c r="B271" s="37"/>
      <c r="C271" s="37"/>
      <c r="D271" s="49"/>
      <c r="E271" s="50"/>
      <c r="F271" s="51"/>
      <c r="G271" s="52"/>
      <c r="H271" s="53"/>
      <c r="I271" s="169"/>
      <c r="J271" s="110"/>
      <c r="K271" s="132"/>
      <c r="L271" s="119"/>
      <c r="M271" s="121"/>
      <c r="N271" s="119"/>
    </row>
    <row r="272" spans="1:14" s="3" customFormat="1" ht="95.85" hidden="1" customHeight="1">
      <c r="A272" s="31" t="s">
        <v>2077</v>
      </c>
      <c r="B272" s="32" t="s">
        <v>1655</v>
      </c>
      <c r="C272" s="32" t="s">
        <v>1645</v>
      </c>
      <c r="D272" s="71" t="s">
        <v>2078</v>
      </c>
      <c r="E272" s="41" t="s">
        <v>1653</v>
      </c>
      <c r="F272" s="40" t="s">
        <v>2079</v>
      </c>
      <c r="G272" s="35" t="s">
        <v>1648</v>
      </c>
      <c r="H272" s="43" t="s">
        <v>1664</v>
      </c>
      <c r="I272" s="170" t="s">
        <v>2080</v>
      </c>
      <c r="J272" s="34" t="s">
        <v>1820</v>
      </c>
      <c r="K272" s="135" t="s">
        <v>2081</v>
      </c>
      <c r="L272" s="117" t="s">
        <v>1662</v>
      </c>
      <c r="M272" s="123" t="s">
        <v>2079</v>
      </c>
      <c r="N272" s="117"/>
    </row>
    <row r="273" spans="1:14" ht="95.85" hidden="1" customHeight="1">
      <c r="A273" s="31" t="s">
        <v>2077</v>
      </c>
      <c r="B273" s="31" t="s">
        <v>1665</v>
      </c>
      <c r="C273" s="31" t="s">
        <v>1822</v>
      </c>
      <c r="D273" s="71" t="s">
        <v>2081</v>
      </c>
      <c r="E273" s="41" t="s">
        <v>1662</v>
      </c>
      <c r="F273" s="71" t="s">
        <v>2079</v>
      </c>
      <c r="G273" s="71" t="s">
        <v>2082</v>
      </c>
      <c r="H273" s="103" t="s">
        <v>1670</v>
      </c>
      <c r="I273" s="195" t="s">
        <v>2083</v>
      </c>
      <c r="J273" s="111"/>
      <c r="K273" s="135" t="s">
        <v>2084</v>
      </c>
      <c r="L273" s="117" t="s">
        <v>1667</v>
      </c>
      <c r="M273" s="118" t="s">
        <v>2085</v>
      </c>
      <c r="N273" s="118" t="s">
        <v>1099</v>
      </c>
    </row>
    <row r="274" spans="1:14" ht="95.85" hidden="1" customHeight="1">
      <c r="A274" s="31" t="s">
        <v>2077</v>
      </c>
      <c r="B274" s="31" t="s">
        <v>1665</v>
      </c>
      <c r="C274" s="31" t="s">
        <v>1822</v>
      </c>
      <c r="D274" s="71" t="s">
        <v>2081</v>
      </c>
      <c r="E274" s="41" t="s">
        <v>1662</v>
      </c>
      <c r="F274" s="71" t="s">
        <v>2079</v>
      </c>
      <c r="G274" s="71" t="s">
        <v>2086</v>
      </c>
      <c r="H274" s="56" t="s">
        <v>1686</v>
      </c>
      <c r="I274" s="195"/>
      <c r="J274" s="111" t="s">
        <v>2087</v>
      </c>
      <c r="K274" s="131"/>
      <c r="L274" s="118"/>
      <c r="M274" s="118"/>
      <c r="N274" s="118"/>
    </row>
    <row r="275" spans="1:14" ht="95.85" hidden="1" customHeight="1">
      <c r="A275" s="31" t="s">
        <v>2077</v>
      </c>
      <c r="B275" s="31" t="s">
        <v>1665</v>
      </c>
      <c r="C275" s="31" t="s">
        <v>1822</v>
      </c>
      <c r="D275" s="71" t="s">
        <v>2081</v>
      </c>
      <c r="E275" s="41" t="s">
        <v>1662</v>
      </c>
      <c r="F275" s="71" t="s">
        <v>2079</v>
      </c>
      <c r="G275" s="71" t="s">
        <v>2086</v>
      </c>
      <c r="H275" s="56" t="s">
        <v>2067</v>
      </c>
      <c r="I275" s="195"/>
      <c r="J275" s="111" t="s">
        <v>2068</v>
      </c>
      <c r="K275" s="135" t="s">
        <v>2084</v>
      </c>
      <c r="L275" s="117" t="s">
        <v>1667</v>
      </c>
      <c r="M275" s="118" t="s">
        <v>2085</v>
      </c>
      <c r="N275" s="118" t="s">
        <v>1090</v>
      </c>
    </row>
    <row r="276" spans="1:14" ht="95.85" hidden="1" customHeight="1">
      <c r="A276" s="31" t="s">
        <v>2077</v>
      </c>
      <c r="B276" s="31" t="s">
        <v>1665</v>
      </c>
      <c r="C276" s="31" t="s">
        <v>1822</v>
      </c>
      <c r="D276" s="71" t="s">
        <v>2081</v>
      </c>
      <c r="E276" s="41" t="s">
        <v>1662</v>
      </c>
      <c r="F276" s="71" t="s">
        <v>2079</v>
      </c>
      <c r="G276" s="71" t="s">
        <v>2086</v>
      </c>
      <c r="H276" s="56" t="s">
        <v>2069</v>
      </c>
      <c r="I276" s="195"/>
      <c r="J276" s="111" t="s">
        <v>2070</v>
      </c>
      <c r="K276" s="135" t="s">
        <v>2084</v>
      </c>
      <c r="L276" s="117" t="s">
        <v>1667</v>
      </c>
      <c r="M276" s="118" t="s">
        <v>2085</v>
      </c>
      <c r="N276" s="118" t="s">
        <v>1092</v>
      </c>
    </row>
    <row r="277" spans="1:14" ht="95.85" hidden="1" customHeight="1">
      <c r="A277" s="31" t="s">
        <v>2077</v>
      </c>
      <c r="B277" s="31" t="s">
        <v>1665</v>
      </c>
      <c r="C277" s="31" t="s">
        <v>1822</v>
      </c>
      <c r="D277" s="71" t="s">
        <v>2081</v>
      </c>
      <c r="E277" s="41" t="s">
        <v>1662</v>
      </c>
      <c r="F277" s="71" t="s">
        <v>2079</v>
      </c>
      <c r="G277" s="71" t="s">
        <v>2088</v>
      </c>
      <c r="H277" s="56" t="s">
        <v>1686</v>
      </c>
      <c r="I277" s="195"/>
      <c r="J277" s="111" t="s">
        <v>2089</v>
      </c>
      <c r="K277" s="131"/>
      <c r="L277" s="118"/>
      <c r="M277" s="118"/>
      <c r="N277" s="118"/>
    </row>
    <row r="278" spans="1:14" ht="95.85" hidden="1" customHeight="1">
      <c r="A278" s="31" t="s">
        <v>2077</v>
      </c>
      <c r="B278" s="31" t="s">
        <v>1665</v>
      </c>
      <c r="C278" s="31" t="s">
        <v>1822</v>
      </c>
      <c r="D278" s="71" t="s">
        <v>2081</v>
      </c>
      <c r="E278" s="41" t="s">
        <v>1662</v>
      </c>
      <c r="F278" s="71" t="s">
        <v>2079</v>
      </c>
      <c r="G278" s="71" t="s">
        <v>2088</v>
      </c>
      <c r="H278" s="56" t="s">
        <v>2072</v>
      </c>
      <c r="I278" s="195"/>
      <c r="J278" s="111" t="s">
        <v>2073</v>
      </c>
      <c r="K278" s="135" t="s">
        <v>2084</v>
      </c>
      <c r="L278" s="117" t="s">
        <v>1667</v>
      </c>
      <c r="M278" s="118" t="s">
        <v>2085</v>
      </c>
      <c r="N278" s="118" t="s">
        <v>1094</v>
      </c>
    </row>
    <row r="279" spans="1:14" ht="95.85" hidden="1" customHeight="1">
      <c r="A279" s="31" t="s">
        <v>2077</v>
      </c>
      <c r="B279" s="31" t="s">
        <v>1665</v>
      </c>
      <c r="C279" s="31" t="s">
        <v>1822</v>
      </c>
      <c r="D279" s="71" t="s">
        <v>2081</v>
      </c>
      <c r="E279" s="41" t="s">
        <v>1662</v>
      </c>
      <c r="F279" s="71" t="s">
        <v>2079</v>
      </c>
      <c r="G279" s="71" t="s">
        <v>2088</v>
      </c>
      <c r="H279" s="56" t="s">
        <v>2076</v>
      </c>
      <c r="I279" s="195"/>
      <c r="J279" s="111" t="s">
        <v>2075</v>
      </c>
      <c r="K279" s="135" t="s">
        <v>2084</v>
      </c>
      <c r="L279" s="117" t="s">
        <v>1667</v>
      </c>
      <c r="M279" s="118" t="s">
        <v>2085</v>
      </c>
      <c r="N279" s="118" t="s">
        <v>1096</v>
      </c>
    </row>
    <row r="280" spans="1:14" ht="95.85" hidden="1" customHeight="1">
      <c r="A280" s="31" t="s">
        <v>2077</v>
      </c>
      <c r="B280" s="31" t="s">
        <v>1665</v>
      </c>
      <c r="C280" s="31" t="s">
        <v>1822</v>
      </c>
      <c r="D280" s="71" t="s">
        <v>2081</v>
      </c>
      <c r="E280" s="41" t="s">
        <v>1662</v>
      </c>
      <c r="F280" s="71" t="s">
        <v>2079</v>
      </c>
      <c r="G280" s="71" t="s">
        <v>10</v>
      </c>
      <c r="H280" s="57" t="s">
        <v>1686</v>
      </c>
      <c r="I280" s="195"/>
      <c r="J280" s="111" t="s">
        <v>2090</v>
      </c>
      <c r="K280" s="135"/>
      <c r="L280" s="117"/>
      <c r="M280" s="118"/>
      <c r="N280" s="118"/>
    </row>
    <row r="281" spans="1:14" ht="95.85" hidden="1" customHeight="1">
      <c r="A281" s="31" t="s">
        <v>2077</v>
      </c>
      <c r="B281" s="31" t="s">
        <v>1665</v>
      </c>
      <c r="C281" s="31" t="s">
        <v>1822</v>
      </c>
      <c r="D281" s="71" t="s">
        <v>2081</v>
      </c>
      <c r="E281" s="41" t="s">
        <v>1662</v>
      </c>
      <c r="F281" s="71" t="s">
        <v>2079</v>
      </c>
      <c r="G281" s="71" t="s">
        <v>225</v>
      </c>
      <c r="H281" s="56" t="s">
        <v>1664</v>
      </c>
      <c r="I281" s="195"/>
      <c r="J281" s="111"/>
      <c r="K281" s="135" t="s">
        <v>2084</v>
      </c>
      <c r="L281" s="117" t="s">
        <v>1667</v>
      </c>
      <c r="M281" s="118" t="s">
        <v>2085</v>
      </c>
      <c r="N281" s="118" t="s">
        <v>225</v>
      </c>
    </row>
    <row r="282" spans="1:14" ht="95.85" hidden="1" customHeight="1">
      <c r="A282" s="36"/>
      <c r="B282" s="37"/>
      <c r="C282" s="37"/>
      <c r="D282" s="49"/>
      <c r="E282" s="50"/>
      <c r="F282" s="51"/>
      <c r="G282" s="52"/>
      <c r="H282" s="53"/>
      <c r="I282" s="169"/>
      <c r="J282" s="110"/>
      <c r="K282" s="132"/>
      <c r="L282" s="119"/>
      <c r="M282" s="121"/>
      <c r="N282" s="119"/>
    </row>
    <row r="283" spans="1:14" ht="95.85" hidden="1" customHeight="1">
      <c r="A283" s="31" t="s">
        <v>2091</v>
      </c>
      <c r="B283" s="32" t="s">
        <v>1655</v>
      </c>
      <c r="C283" s="32" t="s">
        <v>1645</v>
      </c>
      <c r="D283" s="58" t="s">
        <v>2092</v>
      </c>
      <c r="E283" s="59" t="s">
        <v>1653</v>
      </c>
      <c r="F283" s="60" t="s">
        <v>2093</v>
      </c>
      <c r="G283" s="35" t="s">
        <v>1648</v>
      </c>
      <c r="H283" s="43" t="s">
        <v>1664</v>
      </c>
      <c r="I283" s="170" t="s">
        <v>2094</v>
      </c>
      <c r="J283" s="34" t="s">
        <v>1820</v>
      </c>
      <c r="K283" s="135" t="s">
        <v>2095</v>
      </c>
      <c r="L283" s="117" t="s">
        <v>1662</v>
      </c>
      <c r="M283" s="123" t="s">
        <v>2093</v>
      </c>
      <c r="N283" s="117" t="s">
        <v>1648</v>
      </c>
    </row>
    <row r="284" spans="1:14" ht="95.85" hidden="1" customHeight="1">
      <c r="A284" s="31" t="s">
        <v>2091</v>
      </c>
      <c r="B284" s="31" t="s">
        <v>1665</v>
      </c>
      <c r="C284" s="31" t="s">
        <v>1822</v>
      </c>
      <c r="D284" s="60" t="s">
        <v>2096</v>
      </c>
      <c r="E284" s="41" t="s">
        <v>1662</v>
      </c>
      <c r="F284" s="60" t="s">
        <v>2093</v>
      </c>
      <c r="G284" s="60" t="s">
        <v>1834</v>
      </c>
      <c r="H284" s="69" t="s">
        <v>1686</v>
      </c>
      <c r="I284" s="244" t="s">
        <v>2097</v>
      </c>
      <c r="J284" s="108" t="s">
        <v>2098</v>
      </c>
      <c r="K284" s="135"/>
      <c r="L284" s="117"/>
      <c r="M284" s="120"/>
      <c r="N284" s="117"/>
    </row>
    <row r="285" spans="1:14" ht="95.85" hidden="1" customHeight="1">
      <c r="A285" s="31" t="s">
        <v>2091</v>
      </c>
      <c r="B285" s="31" t="s">
        <v>1665</v>
      </c>
      <c r="C285" s="31" t="s">
        <v>1822</v>
      </c>
      <c r="D285" s="60"/>
      <c r="E285" s="41"/>
      <c r="F285" s="60"/>
      <c r="G285" s="60"/>
      <c r="H285" s="34" t="s">
        <v>1658</v>
      </c>
      <c r="I285" s="244"/>
      <c r="J285" s="34" t="s">
        <v>2099</v>
      </c>
      <c r="K285" s="135" t="s">
        <v>150</v>
      </c>
      <c r="L285" s="117" t="s">
        <v>1667</v>
      </c>
      <c r="M285" s="120" t="s">
        <v>149</v>
      </c>
      <c r="N285" s="117" t="s">
        <v>1004</v>
      </c>
    </row>
    <row r="286" spans="1:14" ht="95.85" hidden="1" customHeight="1">
      <c r="A286" s="31" t="s">
        <v>2091</v>
      </c>
      <c r="B286" s="31" t="s">
        <v>1665</v>
      </c>
      <c r="C286" s="31" t="s">
        <v>1822</v>
      </c>
      <c r="D286" s="60" t="s">
        <v>2096</v>
      </c>
      <c r="E286" s="41" t="s">
        <v>1662</v>
      </c>
      <c r="F286" s="60" t="s">
        <v>2093</v>
      </c>
      <c r="G286" s="60" t="s">
        <v>2100</v>
      </c>
      <c r="H286" s="69" t="s">
        <v>1686</v>
      </c>
      <c r="I286" s="244"/>
      <c r="J286" s="108" t="s">
        <v>2101</v>
      </c>
      <c r="K286" s="135"/>
      <c r="L286" s="117"/>
      <c r="M286" s="120"/>
      <c r="N286" s="117" t="s">
        <v>1006</v>
      </c>
    </row>
    <row r="287" spans="1:14" ht="95.85" hidden="1" customHeight="1">
      <c r="A287" s="31" t="s">
        <v>2091</v>
      </c>
      <c r="B287" s="31" t="s">
        <v>1665</v>
      </c>
      <c r="C287" s="31" t="s">
        <v>1822</v>
      </c>
      <c r="D287" s="60" t="s">
        <v>2096</v>
      </c>
      <c r="E287" s="41" t="s">
        <v>1662</v>
      </c>
      <c r="F287" s="60" t="s">
        <v>2093</v>
      </c>
      <c r="G287" s="60" t="s">
        <v>2102</v>
      </c>
      <c r="H287" s="69" t="s">
        <v>2031</v>
      </c>
      <c r="I287" s="244"/>
      <c r="J287" s="108" t="s">
        <v>2103</v>
      </c>
      <c r="K287" s="135" t="s">
        <v>150</v>
      </c>
      <c r="L287" s="117" t="s">
        <v>1667</v>
      </c>
      <c r="M287" s="120" t="s">
        <v>149</v>
      </c>
      <c r="N287" s="117" t="s">
        <v>1008</v>
      </c>
    </row>
    <row r="288" spans="1:14" ht="95.85" hidden="1" customHeight="1">
      <c r="A288" s="31" t="s">
        <v>2091</v>
      </c>
      <c r="B288" s="31" t="s">
        <v>1665</v>
      </c>
      <c r="C288" s="31" t="s">
        <v>1822</v>
      </c>
      <c r="D288" s="60" t="s">
        <v>2096</v>
      </c>
      <c r="E288" s="41" t="s">
        <v>1662</v>
      </c>
      <c r="F288" s="60" t="s">
        <v>2093</v>
      </c>
      <c r="G288" s="60" t="s">
        <v>2104</v>
      </c>
      <c r="H288" s="69" t="s">
        <v>2031</v>
      </c>
      <c r="I288" s="244"/>
      <c r="J288" s="108" t="s">
        <v>2103</v>
      </c>
      <c r="K288" s="135" t="s">
        <v>150</v>
      </c>
      <c r="L288" s="117" t="s">
        <v>1667</v>
      </c>
      <c r="M288" s="120" t="s">
        <v>149</v>
      </c>
      <c r="N288" s="117" t="s">
        <v>1010</v>
      </c>
    </row>
    <row r="289" spans="1:14" ht="95.85" hidden="1" customHeight="1">
      <c r="A289" s="31" t="s">
        <v>2091</v>
      </c>
      <c r="B289" s="31" t="s">
        <v>1665</v>
      </c>
      <c r="C289" s="31" t="s">
        <v>1822</v>
      </c>
      <c r="D289" s="60" t="s">
        <v>2096</v>
      </c>
      <c r="E289" s="41" t="s">
        <v>1662</v>
      </c>
      <c r="F289" s="60" t="s">
        <v>2093</v>
      </c>
      <c r="G289" s="60" t="s">
        <v>2105</v>
      </c>
      <c r="H289" s="69" t="s">
        <v>2031</v>
      </c>
      <c r="I289" s="244"/>
      <c r="J289" s="108" t="s">
        <v>2103</v>
      </c>
      <c r="K289" s="135" t="s">
        <v>150</v>
      </c>
      <c r="L289" s="117" t="s">
        <v>1667</v>
      </c>
      <c r="M289" s="120" t="s">
        <v>149</v>
      </c>
      <c r="N289" s="117" t="s">
        <v>1012</v>
      </c>
    </row>
    <row r="290" spans="1:14" ht="95.85" hidden="1" customHeight="1">
      <c r="A290" s="31" t="s">
        <v>2091</v>
      </c>
      <c r="B290" s="31" t="s">
        <v>1665</v>
      </c>
      <c r="C290" s="31" t="s">
        <v>1822</v>
      </c>
      <c r="D290" s="60" t="s">
        <v>2096</v>
      </c>
      <c r="E290" s="41" t="s">
        <v>1662</v>
      </c>
      <c r="F290" s="60" t="s">
        <v>2093</v>
      </c>
      <c r="G290" s="60" t="s">
        <v>2106</v>
      </c>
      <c r="H290" s="69" t="s">
        <v>2031</v>
      </c>
      <c r="I290" s="244"/>
      <c r="J290" s="108" t="s">
        <v>2103</v>
      </c>
      <c r="K290" s="135" t="s">
        <v>150</v>
      </c>
      <c r="L290" s="117" t="s">
        <v>1667</v>
      </c>
      <c r="M290" s="120" t="s">
        <v>149</v>
      </c>
    </row>
    <row r="291" spans="1:14" ht="95.85" hidden="1" customHeight="1">
      <c r="A291" s="31" t="s">
        <v>2091</v>
      </c>
      <c r="B291" s="31" t="s">
        <v>1665</v>
      </c>
      <c r="C291" s="31" t="s">
        <v>1822</v>
      </c>
      <c r="D291" s="60" t="s">
        <v>2096</v>
      </c>
      <c r="E291" s="41" t="s">
        <v>1662</v>
      </c>
      <c r="F291" s="60" t="s">
        <v>2093</v>
      </c>
      <c r="G291" s="60" t="s">
        <v>2107</v>
      </c>
      <c r="H291" s="69" t="s">
        <v>2031</v>
      </c>
      <c r="I291" s="244"/>
      <c r="J291" s="108" t="s">
        <v>2108</v>
      </c>
      <c r="K291" s="135" t="s">
        <v>150</v>
      </c>
      <c r="L291" s="117" t="s">
        <v>1667</v>
      </c>
      <c r="M291" s="120" t="s">
        <v>149</v>
      </c>
      <c r="N291" s="120" t="s">
        <v>1014</v>
      </c>
    </row>
    <row r="292" spans="1:14" ht="95.85" hidden="1" customHeight="1">
      <c r="A292" s="31" t="s">
        <v>2091</v>
      </c>
      <c r="B292" s="31" t="s">
        <v>1665</v>
      </c>
      <c r="C292" s="31" t="s">
        <v>1822</v>
      </c>
      <c r="D292" s="60" t="s">
        <v>2096</v>
      </c>
      <c r="E292" s="41" t="s">
        <v>1662</v>
      </c>
      <c r="F292" s="60" t="s">
        <v>2093</v>
      </c>
      <c r="G292" s="60" t="s">
        <v>2109</v>
      </c>
      <c r="H292" s="69" t="s">
        <v>2031</v>
      </c>
      <c r="I292" s="244"/>
      <c r="J292" s="108" t="s">
        <v>1862</v>
      </c>
      <c r="K292" s="135" t="s">
        <v>150</v>
      </c>
      <c r="L292" s="117" t="s">
        <v>1667</v>
      </c>
      <c r="M292" s="120" t="s">
        <v>149</v>
      </c>
      <c r="N292" s="117" t="s">
        <v>1017</v>
      </c>
    </row>
    <row r="293" spans="1:14" ht="95.85" hidden="1" customHeight="1">
      <c r="A293" s="31" t="s">
        <v>2091</v>
      </c>
      <c r="B293" s="31" t="s">
        <v>1665</v>
      </c>
      <c r="C293" s="31" t="s">
        <v>1822</v>
      </c>
      <c r="D293" s="60" t="s">
        <v>2096</v>
      </c>
      <c r="E293" s="41" t="s">
        <v>1662</v>
      </c>
      <c r="F293" s="60" t="s">
        <v>2093</v>
      </c>
      <c r="G293" s="60" t="s">
        <v>2110</v>
      </c>
      <c r="H293" s="69" t="s">
        <v>1670</v>
      </c>
      <c r="I293" s="244"/>
      <c r="J293" s="108" t="s">
        <v>1836</v>
      </c>
      <c r="K293" s="135" t="s">
        <v>150</v>
      </c>
      <c r="L293" s="117" t="s">
        <v>1667</v>
      </c>
      <c r="M293" s="120" t="s">
        <v>149</v>
      </c>
      <c r="N293" s="117" t="s">
        <v>1021</v>
      </c>
    </row>
    <row r="294" spans="1:14" ht="95.85" hidden="1" customHeight="1">
      <c r="A294" s="31" t="s">
        <v>2091</v>
      </c>
      <c r="B294" s="31" t="s">
        <v>1665</v>
      </c>
      <c r="C294" s="31" t="s">
        <v>1822</v>
      </c>
      <c r="D294" s="60" t="s">
        <v>2096</v>
      </c>
      <c r="E294" s="41" t="s">
        <v>1662</v>
      </c>
      <c r="F294" s="60" t="s">
        <v>2093</v>
      </c>
      <c r="G294" s="60" t="s">
        <v>2111</v>
      </c>
      <c r="H294" s="69" t="s">
        <v>1670</v>
      </c>
      <c r="I294" s="244"/>
      <c r="J294" s="108" t="s">
        <v>1836</v>
      </c>
      <c r="K294" s="135" t="s">
        <v>150</v>
      </c>
      <c r="L294" s="117" t="s">
        <v>1667</v>
      </c>
      <c r="M294" s="120" t="s">
        <v>149</v>
      </c>
      <c r="N294" s="117" t="s">
        <v>1024</v>
      </c>
    </row>
    <row r="295" spans="1:14" ht="95.85" hidden="1" customHeight="1">
      <c r="A295" s="31" t="s">
        <v>2091</v>
      </c>
      <c r="B295" s="31" t="s">
        <v>1665</v>
      </c>
      <c r="C295" s="31" t="s">
        <v>1822</v>
      </c>
      <c r="D295" s="60" t="s">
        <v>2096</v>
      </c>
      <c r="E295" s="41" t="s">
        <v>1662</v>
      </c>
      <c r="F295" s="60" t="s">
        <v>2093</v>
      </c>
      <c r="G295" s="60" t="s">
        <v>2112</v>
      </c>
      <c r="H295" s="69" t="s">
        <v>1670</v>
      </c>
      <c r="I295" s="244"/>
      <c r="J295" s="108"/>
      <c r="K295" s="135" t="s">
        <v>150</v>
      </c>
      <c r="L295" s="117" t="s">
        <v>1667</v>
      </c>
      <c r="M295" s="120" t="s">
        <v>149</v>
      </c>
      <c r="N295" s="117" t="s">
        <v>1028</v>
      </c>
    </row>
    <row r="296" spans="1:14" ht="95.85" hidden="1" customHeight="1">
      <c r="A296" s="31" t="s">
        <v>2091</v>
      </c>
      <c r="B296" s="31" t="s">
        <v>1665</v>
      </c>
      <c r="C296" s="31" t="s">
        <v>1822</v>
      </c>
      <c r="D296" s="60" t="s">
        <v>2096</v>
      </c>
      <c r="E296" s="41" t="s">
        <v>1662</v>
      </c>
      <c r="F296" s="60" t="s">
        <v>2093</v>
      </c>
      <c r="G296" s="60" t="s">
        <v>2113</v>
      </c>
      <c r="H296" s="69" t="s">
        <v>2031</v>
      </c>
      <c r="I296" s="244"/>
      <c r="J296" s="108" t="s">
        <v>1836</v>
      </c>
      <c r="K296" s="135" t="s">
        <v>150</v>
      </c>
      <c r="L296" s="117" t="s">
        <v>1667</v>
      </c>
      <c r="M296" s="120" t="s">
        <v>149</v>
      </c>
      <c r="N296" s="117" t="s">
        <v>1031</v>
      </c>
    </row>
    <row r="297" spans="1:14" ht="95.85" hidden="1" customHeight="1">
      <c r="A297" s="31" t="s">
        <v>2091</v>
      </c>
      <c r="B297" s="31" t="s">
        <v>1665</v>
      </c>
      <c r="C297" s="31" t="s">
        <v>1822</v>
      </c>
      <c r="D297" s="60" t="s">
        <v>2096</v>
      </c>
      <c r="E297" s="41" t="s">
        <v>1662</v>
      </c>
      <c r="F297" s="60" t="s">
        <v>2093</v>
      </c>
      <c r="G297" s="60" t="s">
        <v>2114</v>
      </c>
      <c r="H297" s="69" t="s">
        <v>2031</v>
      </c>
      <c r="I297" s="244"/>
      <c r="J297" s="108" t="s">
        <v>1836</v>
      </c>
      <c r="K297" s="135" t="s">
        <v>150</v>
      </c>
      <c r="L297" s="117" t="s">
        <v>1667</v>
      </c>
      <c r="M297" s="120" t="s">
        <v>149</v>
      </c>
      <c r="N297" s="117" t="s">
        <v>1035</v>
      </c>
    </row>
    <row r="298" spans="1:14" ht="95.85" hidden="1" customHeight="1">
      <c r="A298" s="31" t="s">
        <v>2091</v>
      </c>
      <c r="B298" s="31" t="s">
        <v>1665</v>
      </c>
      <c r="C298" s="31" t="s">
        <v>1822</v>
      </c>
      <c r="D298" s="60" t="s">
        <v>2096</v>
      </c>
      <c r="E298" s="41" t="s">
        <v>1662</v>
      </c>
      <c r="F298" s="60" t="s">
        <v>2093</v>
      </c>
      <c r="G298" s="60" t="s">
        <v>2115</v>
      </c>
      <c r="H298" s="69" t="s">
        <v>1686</v>
      </c>
      <c r="I298" s="244"/>
      <c r="J298" s="108" t="s">
        <v>2116</v>
      </c>
      <c r="K298" s="135"/>
      <c r="L298" s="117"/>
      <c r="M298" s="120"/>
      <c r="N298" s="117"/>
    </row>
    <row r="299" spans="1:14" ht="95.85" hidden="1" customHeight="1">
      <c r="A299" s="31" t="s">
        <v>2091</v>
      </c>
      <c r="B299" s="31" t="s">
        <v>1665</v>
      </c>
      <c r="C299" s="31" t="s">
        <v>1822</v>
      </c>
      <c r="D299" s="60" t="s">
        <v>2096</v>
      </c>
      <c r="E299" s="41" t="s">
        <v>1662</v>
      </c>
      <c r="F299" s="60" t="s">
        <v>2093</v>
      </c>
      <c r="G299" s="60" t="s">
        <v>2117</v>
      </c>
      <c r="H299" s="69" t="s">
        <v>1686</v>
      </c>
      <c r="I299" s="244"/>
      <c r="J299" s="108" t="s">
        <v>2118</v>
      </c>
      <c r="K299" s="135"/>
      <c r="L299" s="117"/>
      <c r="M299" s="120"/>
      <c r="N299" s="117"/>
    </row>
    <row r="300" spans="1:14" ht="95.85" hidden="1" customHeight="1">
      <c r="A300" s="31" t="s">
        <v>2091</v>
      </c>
      <c r="B300" s="31" t="s">
        <v>1665</v>
      </c>
      <c r="C300" s="31" t="s">
        <v>1822</v>
      </c>
      <c r="D300" s="60" t="s">
        <v>2096</v>
      </c>
      <c r="E300" s="41" t="s">
        <v>1662</v>
      </c>
      <c r="F300" s="60" t="s">
        <v>2093</v>
      </c>
      <c r="G300" s="60" t="s">
        <v>2119</v>
      </c>
      <c r="H300" s="69" t="s">
        <v>1670</v>
      </c>
      <c r="I300" s="244"/>
      <c r="J300" s="108" t="s">
        <v>1836</v>
      </c>
      <c r="K300" s="135" t="s">
        <v>150</v>
      </c>
      <c r="L300" s="117" t="s">
        <v>1667</v>
      </c>
      <c r="M300" s="120" t="s">
        <v>149</v>
      </c>
      <c r="N300" s="117" t="s">
        <v>1038</v>
      </c>
    </row>
    <row r="301" spans="1:14" ht="95.85" hidden="1" customHeight="1">
      <c r="A301" s="31" t="s">
        <v>2091</v>
      </c>
      <c r="B301" s="31" t="s">
        <v>1665</v>
      </c>
      <c r="C301" s="31" t="s">
        <v>1822</v>
      </c>
      <c r="D301" s="60" t="s">
        <v>2096</v>
      </c>
      <c r="E301" s="41" t="s">
        <v>1662</v>
      </c>
      <c r="F301" s="60" t="s">
        <v>2093</v>
      </c>
      <c r="G301" s="60" t="s">
        <v>2120</v>
      </c>
      <c r="H301" s="69" t="s">
        <v>1670</v>
      </c>
      <c r="I301" s="244"/>
      <c r="J301" s="108" t="s">
        <v>1836</v>
      </c>
      <c r="K301" s="135" t="s">
        <v>150</v>
      </c>
      <c r="L301" s="117" t="s">
        <v>1667</v>
      </c>
      <c r="M301" s="120" t="s">
        <v>149</v>
      </c>
      <c r="N301" s="117" t="s">
        <v>1041</v>
      </c>
    </row>
    <row r="302" spans="1:14" ht="95.85" hidden="1" customHeight="1">
      <c r="A302" s="31" t="s">
        <v>2091</v>
      </c>
      <c r="B302" s="31" t="s">
        <v>1665</v>
      </c>
      <c r="C302" s="31" t="s">
        <v>1822</v>
      </c>
      <c r="D302" s="60" t="s">
        <v>2096</v>
      </c>
      <c r="E302" s="41" t="s">
        <v>1662</v>
      </c>
      <c r="F302" s="60" t="s">
        <v>2093</v>
      </c>
      <c r="G302" s="60" t="s">
        <v>2121</v>
      </c>
      <c r="H302" s="69" t="s">
        <v>1686</v>
      </c>
      <c r="I302" s="244"/>
      <c r="J302" s="108" t="s">
        <v>2122</v>
      </c>
      <c r="K302" s="135"/>
      <c r="L302" s="117"/>
      <c r="M302" s="120"/>
      <c r="N302" s="117"/>
    </row>
    <row r="303" spans="1:14" ht="95.85" hidden="1" customHeight="1">
      <c r="A303" s="31" t="s">
        <v>2091</v>
      </c>
      <c r="B303" s="31" t="s">
        <v>1665</v>
      </c>
      <c r="C303" s="31" t="s">
        <v>1822</v>
      </c>
      <c r="D303" s="60" t="s">
        <v>2096</v>
      </c>
      <c r="E303" s="41" t="s">
        <v>1662</v>
      </c>
      <c r="F303" s="60" t="s">
        <v>2093</v>
      </c>
      <c r="G303" s="60" t="s">
        <v>2123</v>
      </c>
      <c r="H303" s="69" t="s">
        <v>1686</v>
      </c>
      <c r="I303" s="244"/>
      <c r="J303" s="108" t="s">
        <v>2122</v>
      </c>
      <c r="K303" s="135"/>
      <c r="L303" s="117"/>
      <c r="M303" s="120"/>
      <c r="N303" s="117"/>
    </row>
    <row r="304" spans="1:14" ht="95.85" hidden="1" customHeight="1">
      <c r="A304" s="31" t="s">
        <v>2091</v>
      </c>
      <c r="B304" s="31" t="s">
        <v>1665</v>
      </c>
      <c r="C304" s="31" t="s">
        <v>1822</v>
      </c>
      <c r="D304" s="60" t="s">
        <v>2096</v>
      </c>
      <c r="E304" s="41" t="s">
        <v>1662</v>
      </c>
      <c r="F304" s="60" t="s">
        <v>2093</v>
      </c>
      <c r="G304" s="60" t="s">
        <v>2124</v>
      </c>
      <c r="H304" s="69" t="s">
        <v>2031</v>
      </c>
      <c r="I304" s="244"/>
      <c r="J304" s="108" t="s">
        <v>2125</v>
      </c>
      <c r="K304" s="135" t="s">
        <v>150</v>
      </c>
      <c r="L304" s="117" t="s">
        <v>1667</v>
      </c>
      <c r="M304" s="120" t="s">
        <v>149</v>
      </c>
      <c r="N304" s="117" t="s">
        <v>274</v>
      </c>
    </row>
    <row r="305" spans="1:14" ht="95.85" hidden="1" customHeight="1">
      <c r="A305" s="31" t="s">
        <v>2091</v>
      </c>
      <c r="B305" s="31" t="s">
        <v>1665</v>
      </c>
      <c r="C305" s="31" t="s">
        <v>1822</v>
      </c>
      <c r="D305" s="60" t="s">
        <v>2096</v>
      </c>
      <c r="E305" s="41" t="s">
        <v>1662</v>
      </c>
      <c r="F305" s="60" t="s">
        <v>2093</v>
      </c>
      <c r="G305" s="60" t="s">
        <v>2126</v>
      </c>
      <c r="H305" s="69" t="s">
        <v>1670</v>
      </c>
      <c r="I305" s="244"/>
      <c r="J305" s="108" t="s">
        <v>2127</v>
      </c>
      <c r="K305" s="135" t="s">
        <v>150</v>
      </c>
      <c r="L305" s="117" t="s">
        <v>1667</v>
      </c>
      <c r="M305" s="120" t="s">
        <v>149</v>
      </c>
      <c r="N305" s="117" t="s">
        <v>1045</v>
      </c>
    </row>
    <row r="306" spans="1:14" ht="95.85" hidden="1" customHeight="1">
      <c r="A306" s="31" t="s">
        <v>2091</v>
      </c>
      <c r="B306" s="31" t="s">
        <v>1665</v>
      </c>
      <c r="C306" s="31" t="s">
        <v>1822</v>
      </c>
      <c r="D306" s="60" t="s">
        <v>2096</v>
      </c>
      <c r="E306" s="41" t="s">
        <v>1662</v>
      </c>
      <c r="F306" s="60" t="s">
        <v>2093</v>
      </c>
      <c r="G306" s="60" t="s">
        <v>2128</v>
      </c>
      <c r="H306" s="69" t="s">
        <v>1686</v>
      </c>
      <c r="I306" s="244"/>
      <c r="J306" s="108" t="s">
        <v>2129</v>
      </c>
      <c r="K306" s="136"/>
      <c r="L306" s="117"/>
      <c r="M306" s="120"/>
      <c r="N306" s="117"/>
    </row>
    <row r="307" spans="1:14" ht="95.85" hidden="1" customHeight="1">
      <c r="A307" s="31" t="s">
        <v>2091</v>
      </c>
      <c r="B307" s="31" t="s">
        <v>1665</v>
      </c>
      <c r="C307" s="31" t="s">
        <v>1822</v>
      </c>
      <c r="D307" s="60" t="s">
        <v>2096</v>
      </c>
      <c r="E307" s="41" t="s">
        <v>1662</v>
      </c>
      <c r="F307" s="60" t="s">
        <v>2093</v>
      </c>
      <c r="G307" s="60" t="s">
        <v>2130</v>
      </c>
      <c r="H307" s="69" t="s">
        <v>1686</v>
      </c>
      <c r="I307" s="244"/>
      <c r="J307" s="108" t="s">
        <v>2131</v>
      </c>
      <c r="K307" s="136"/>
      <c r="L307" s="117"/>
      <c r="M307" s="120"/>
      <c r="N307" s="117"/>
    </row>
    <row r="308" spans="1:14" ht="95.85" hidden="1" customHeight="1">
      <c r="A308" s="31" t="s">
        <v>2091</v>
      </c>
      <c r="B308" s="31" t="s">
        <v>1665</v>
      </c>
      <c r="C308" s="31" t="s">
        <v>1822</v>
      </c>
      <c r="D308" s="60" t="s">
        <v>2096</v>
      </c>
      <c r="E308" s="41" t="s">
        <v>1662</v>
      </c>
      <c r="F308" s="60" t="s">
        <v>2093</v>
      </c>
      <c r="G308" s="60" t="s">
        <v>2132</v>
      </c>
      <c r="H308" s="69" t="s">
        <v>1686</v>
      </c>
      <c r="I308" s="244"/>
      <c r="J308" s="108" t="s">
        <v>2133</v>
      </c>
      <c r="K308" s="136"/>
      <c r="L308" s="117"/>
      <c r="M308" s="120"/>
      <c r="N308" s="117"/>
    </row>
    <row r="309" spans="1:14" ht="95.85" hidden="1" customHeight="1">
      <c r="A309" s="31" t="s">
        <v>2091</v>
      </c>
      <c r="B309" s="31" t="s">
        <v>1665</v>
      </c>
      <c r="C309" s="31" t="s">
        <v>1822</v>
      </c>
      <c r="D309" s="60" t="s">
        <v>2096</v>
      </c>
      <c r="E309" s="41" t="s">
        <v>1662</v>
      </c>
      <c r="F309" s="60" t="s">
        <v>2093</v>
      </c>
      <c r="G309" s="60" t="s">
        <v>2134</v>
      </c>
      <c r="H309" s="69" t="s">
        <v>1686</v>
      </c>
      <c r="I309" s="244"/>
      <c r="J309" s="108" t="s">
        <v>2135</v>
      </c>
      <c r="K309" s="136"/>
      <c r="L309" s="117"/>
      <c r="M309" s="120"/>
      <c r="N309" s="117"/>
    </row>
    <row r="310" spans="1:14" ht="95.85" hidden="1" customHeight="1">
      <c r="A310" s="31" t="s">
        <v>2091</v>
      </c>
      <c r="B310" s="31" t="s">
        <v>1665</v>
      </c>
      <c r="C310" s="31" t="s">
        <v>1822</v>
      </c>
      <c r="D310" s="60" t="s">
        <v>2096</v>
      </c>
      <c r="E310" s="41" t="s">
        <v>1662</v>
      </c>
      <c r="F310" s="60" t="s">
        <v>2093</v>
      </c>
      <c r="G310" s="60" t="s">
        <v>2136</v>
      </c>
      <c r="H310" s="69" t="s">
        <v>1686</v>
      </c>
      <c r="I310" s="244"/>
      <c r="J310" s="108" t="s">
        <v>2137</v>
      </c>
      <c r="K310" s="136"/>
      <c r="L310" s="117"/>
      <c r="M310" s="120"/>
      <c r="N310" s="117"/>
    </row>
    <row r="311" spans="1:14" ht="95.85" hidden="1" customHeight="1">
      <c r="A311" s="31" t="s">
        <v>2091</v>
      </c>
      <c r="B311" s="31" t="s">
        <v>1665</v>
      </c>
      <c r="C311" s="31" t="s">
        <v>1822</v>
      </c>
      <c r="D311" s="60" t="s">
        <v>2096</v>
      </c>
      <c r="E311" s="41" t="s">
        <v>1662</v>
      </c>
      <c r="F311" s="60" t="s">
        <v>2093</v>
      </c>
      <c r="G311" s="60" t="s">
        <v>1894</v>
      </c>
      <c r="H311" s="69" t="s">
        <v>1686</v>
      </c>
      <c r="I311" s="244"/>
      <c r="J311" s="108" t="s">
        <v>2138</v>
      </c>
      <c r="K311" s="136"/>
      <c r="L311" s="117"/>
      <c r="M311" s="120"/>
      <c r="N311" s="117"/>
    </row>
    <row r="312" spans="1:14" ht="95.85" hidden="1" customHeight="1">
      <c r="A312" s="31" t="s">
        <v>2091</v>
      </c>
      <c r="B312" s="31" t="s">
        <v>1665</v>
      </c>
      <c r="C312" s="31" t="s">
        <v>1822</v>
      </c>
      <c r="D312" s="60" t="s">
        <v>2096</v>
      </c>
      <c r="E312" s="41" t="s">
        <v>1662</v>
      </c>
      <c r="F312" s="60" t="s">
        <v>2093</v>
      </c>
      <c r="G312" s="60" t="s">
        <v>1896</v>
      </c>
      <c r="H312" s="69" t="s">
        <v>1686</v>
      </c>
      <c r="I312" s="244"/>
      <c r="J312" s="108" t="s">
        <v>2139</v>
      </c>
      <c r="K312" s="136"/>
      <c r="L312" s="117"/>
      <c r="M312" s="120"/>
      <c r="N312" s="117"/>
    </row>
    <row r="313" spans="1:14" ht="95.85" hidden="1" customHeight="1">
      <c r="A313" s="31" t="s">
        <v>2091</v>
      </c>
      <c r="B313" s="31" t="s">
        <v>1665</v>
      </c>
      <c r="C313" s="31" t="s">
        <v>1822</v>
      </c>
      <c r="D313" s="60" t="s">
        <v>2096</v>
      </c>
      <c r="E313" s="41" t="s">
        <v>1662</v>
      </c>
      <c r="F313" s="60" t="s">
        <v>2093</v>
      </c>
      <c r="G313" s="60" t="s">
        <v>1898</v>
      </c>
      <c r="H313" s="69" t="s">
        <v>1686</v>
      </c>
      <c r="I313" s="244"/>
      <c r="J313" s="108" t="s">
        <v>2138</v>
      </c>
      <c r="K313" s="136"/>
      <c r="L313" s="117"/>
      <c r="M313" s="120"/>
      <c r="N313" s="117"/>
    </row>
    <row r="314" spans="1:14" ht="95.85" hidden="1" customHeight="1">
      <c r="A314" s="31" t="s">
        <v>2091</v>
      </c>
      <c r="B314" s="31" t="s">
        <v>1665</v>
      </c>
      <c r="C314" s="31" t="s">
        <v>1822</v>
      </c>
      <c r="D314" s="60" t="s">
        <v>2096</v>
      </c>
      <c r="E314" s="41" t="s">
        <v>1662</v>
      </c>
      <c r="F314" s="60" t="s">
        <v>2093</v>
      </c>
      <c r="G314" s="60" t="s">
        <v>1900</v>
      </c>
      <c r="H314" s="69" t="s">
        <v>1686</v>
      </c>
      <c r="I314" s="244"/>
      <c r="J314" s="108" t="s">
        <v>2139</v>
      </c>
      <c r="K314" s="136"/>
      <c r="L314" s="117"/>
      <c r="M314" s="120"/>
      <c r="N314" s="117"/>
    </row>
    <row r="315" spans="1:14" ht="95.85" hidden="1" customHeight="1">
      <c r="A315" s="31" t="s">
        <v>2091</v>
      </c>
      <c r="B315" s="31" t="s">
        <v>1665</v>
      </c>
      <c r="C315" s="31" t="s">
        <v>1822</v>
      </c>
      <c r="D315" s="60" t="s">
        <v>2096</v>
      </c>
      <c r="E315" s="41" t="s">
        <v>1662</v>
      </c>
      <c r="F315" s="60" t="s">
        <v>2093</v>
      </c>
      <c r="G315" s="60" t="s">
        <v>2140</v>
      </c>
      <c r="H315" s="69" t="s">
        <v>1686</v>
      </c>
      <c r="I315" s="244"/>
      <c r="J315" s="108" t="s">
        <v>2141</v>
      </c>
      <c r="K315" s="136"/>
      <c r="L315" s="117"/>
      <c r="M315" s="120"/>
      <c r="N315" s="117"/>
    </row>
    <row r="316" spans="1:14" ht="95.85" hidden="1" customHeight="1">
      <c r="A316" s="31" t="s">
        <v>2091</v>
      </c>
      <c r="B316" s="31" t="s">
        <v>1665</v>
      </c>
      <c r="C316" s="31" t="s">
        <v>1822</v>
      </c>
      <c r="D316" s="60" t="s">
        <v>2096</v>
      </c>
      <c r="E316" s="41" t="s">
        <v>1662</v>
      </c>
      <c r="F316" s="60" t="s">
        <v>2093</v>
      </c>
      <c r="G316" s="60" t="s">
        <v>1930</v>
      </c>
      <c r="H316" s="69" t="s">
        <v>1686</v>
      </c>
      <c r="I316" s="244"/>
      <c r="J316" s="108" t="s">
        <v>2142</v>
      </c>
      <c r="K316" s="136"/>
      <c r="L316" s="117"/>
      <c r="M316" s="120"/>
      <c r="N316" s="117"/>
    </row>
    <row r="317" spans="1:14" ht="95.85" hidden="1" customHeight="1">
      <c r="A317" s="31" t="s">
        <v>2091</v>
      </c>
      <c r="B317" s="31" t="s">
        <v>1665</v>
      </c>
      <c r="C317" s="31" t="s">
        <v>1822</v>
      </c>
      <c r="D317" s="60" t="s">
        <v>2096</v>
      </c>
      <c r="E317" s="41" t="s">
        <v>1662</v>
      </c>
      <c r="F317" s="60" t="s">
        <v>2093</v>
      </c>
      <c r="G317" s="60" t="s">
        <v>1663</v>
      </c>
      <c r="H317" s="69" t="s">
        <v>1686</v>
      </c>
      <c r="I317" s="244"/>
      <c r="J317" s="108" t="s">
        <v>2143</v>
      </c>
      <c r="K317" s="136"/>
      <c r="L317" s="117"/>
      <c r="M317" s="120"/>
      <c r="N317" s="117"/>
    </row>
    <row r="318" spans="1:14" ht="95.85" hidden="1" customHeight="1">
      <c r="A318" s="31" t="s">
        <v>2091</v>
      </c>
      <c r="B318" s="31" t="s">
        <v>1665</v>
      </c>
      <c r="C318" s="31" t="s">
        <v>1822</v>
      </c>
      <c r="D318" s="60" t="s">
        <v>2096</v>
      </c>
      <c r="E318" s="41" t="s">
        <v>1662</v>
      </c>
      <c r="F318" s="60" t="s">
        <v>2093</v>
      </c>
      <c r="G318" s="60" t="s">
        <v>225</v>
      </c>
      <c r="H318" s="43" t="s">
        <v>2144</v>
      </c>
      <c r="I318" s="244"/>
      <c r="J318" s="105"/>
      <c r="K318" s="135" t="s">
        <v>150</v>
      </c>
      <c r="L318" s="117" t="s">
        <v>1667</v>
      </c>
      <c r="M318" s="120" t="s">
        <v>149</v>
      </c>
      <c r="N318" s="117" t="s">
        <v>1048</v>
      </c>
    </row>
    <row r="319" spans="1:14" ht="95.85" hidden="1" customHeight="1">
      <c r="A319" s="31" t="s">
        <v>2091</v>
      </c>
      <c r="B319" s="31" t="s">
        <v>1665</v>
      </c>
      <c r="C319" s="31" t="s">
        <v>1822</v>
      </c>
      <c r="D319" s="60" t="s">
        <v>2096</v>
      </c>
      <c r="E319" s="41" t="s">
        <v>1662</v>
      </c>
      <c r="F319" s="60" t="s">
        <v>2093</v>
      </c>
      <c r="G319" s="60" t="s">
        <v>225</v>
      </c>
      <c r="H319" s="43" t="s">
        <v>1664</v>
      </c>
      <c r="I319" s="244"/>
      <c r="J319" s="105"/>
      <c r="K319" s="135" t="s">
        <v>150</v>
      </c>
      <c r="L319" s="117" t="s">
        <v>1667</v>
      </c>
      <c r="M319" s="120" t="s">
        <v>149</v>
      </c>
      <c r="N319" s="117" t="s">
        <v>225</v>
      </c>
    </row>
    <row r="320" spans="1:14" ht="95.85" hidden="1" customHeight="1">
      <c r="A320" s="36"/>
      <c r="B320" s="37"/>
      <c r="C320" s="37"/>
      <c r="D320" s="49"/>
      <c r="E320" s="50"/>
      <c r="F320" s="51"/>
      <c r="G320" s="52"/>
      <c r="H320" s="53"/>
      <c r="I320" s="169"/>
      <c r="J320" s="110"/>
      <c r="K320" s="132"/>
      <c r="L320" s="119"/>
      <c r="M320" s="121"/>
      <c r="N320" s="119"/>
    </row>
    <row r="321" spans="1:14" ht="95.85" hidden="1" customHeight="1">
      <c r="A321" s="31" t="s">
        <v>2145</v>
      </c>
      <c r="B321" s="32" t="s">
        <v>1655</v>
      </c>
      <c r="C321" s="31" t="s">
        <v>1645</v>
      </c>
      <c r="D321" s="60" t="s">
        <v>2146</v>
      </c>
      <c r="E321" s="84" t="s">
        <v>1653</v>
      </c>
      <c r="F321" s="60" t="s">
        <v>174</v>
      </c>
      <c r="G321" s="60" t="s">
        <v>1648</v>
      </c>
      <c r="H321" s="43" t="s">
        <v>1664</v>
      </c>
      <c r="I321" s="170" t="s">
        <v>2147</v>
      </c>
      <c r="J321" s="34" t="s">
        <v>1820</v>
      </c>
      <c r="K321" s="135" t="s">
        <v>2148</v>
      </c>
      <c r="L321" s="117" t="s">
        <v>1662</v>
      </c>
      <c r="M321" s="120" t="s">
        <v>174</v>
      </c>
      <c r="N321" s="117" t="s">
        <v>1648</v>
      </c>
    </row>
    <row r="322" spans="1:14" ht="95.85" hidden="1" customHeight="1">
      <c r="A322" s="31" t="s">
        <v>2145</v>
      </c>
      <c r="B322" s="31" t="s">
        <v>1665</v>
      </c>
      <c r="C322" s="31" t="s">
        <v>1822</v>
      </c>
      <c r="D322" s="60" t="s">
        <v>2148</v>
      </c>
      <c r="E322" s="41" t="s">
        <v>1662</v>
      </c>
      <c r="F322" s="60" t="s">
        <v>174</v>
      </c>
      <c r="G322" s="60" t="s">
        <v>1834</v>
      </c>
      <c r="H322" s="69" t="s">
        <v>1686</v>
      </c>
      <c r="I322" s="243" t="s">
        <v>2149</v>
      </c>
      <c r="J322" s="34" t="s">
        <v>1824</v>
      </c>
      <c r="K322" s="137"/>
      <c r="L322" s="117"/>
      <c r="M322" s="120"/>
      <c r="N322" s="117"/>
    </row>
    <row r="323" spans="1:14" ht="95.85" hidden="1" customHeight="1">
      <c r="A323" s="31" t="s">
        <v>2145</v>
      </c>
      <c r="B323" s="31" t="s">
        <v>1665</v>
      </c>
      <c r="C323" s="31" t="s">
        <v>1822</v>
      </c>
      <c r="D323" s="60" t="s">
        <v>2148</v>
      </c>
      <c r="E323" s="41" t="s">
        <v>1662</v>
      </c>
      <c r="F323" s="60" t="s">
        <v>174</v>
      </c>
      <c r="G323" s="60" t="s">
        <v>2049</v>
      </c>
      <c r="H323" s="69" t="s">
        <v>1670</v>
      </c>
      <c r="I323" s="243"/>
      <c r="J323" s="108" t="s">
        <v>1836</v>
      </c>
      <c r="K323" s="136" t="s">
        <v>175</v>
      </c>
      <c r="L323" s="117" t="s">
        <v>1667</v>
      </c>
      <c r="M323" s="120" t="s">
        <v>174</v>
      </c>
      <c r="N323" s="118" t="s">
        <v>888</v>
      </c>
    </row>
    <row r="324" spans="1:14" ht="95.85" hidden="1" customHeight="1">
      <c r="A324" s="31" t="s">
        <v>2145</v>
      </c>
      <c r="B324" s="31" t="s">
        <v>1665</v>
      </c>
      <c r="C324" s="31" t="s">
        <v>1822</v>
      </c>
      <c r="D324" s="60" t="s">
        <v>2148</v>
      </c>
      <c r="E324" s="41" t="s">
        <v>1662</v>
      </c>
      <c r="F324" s="60" t="s">
        <v>174</v>
      </c>
      <c r="G324" s="60" t="s">
        <v>2051</v>
      </c>
      <c r="H324" s="69" t="s">
        <v>1686</v>
      </c>
      <c r="I324" s="243"/>
      <c r="J324" s="108" t="s">
        <v>2150</v>
      </c>
      <c r="K324" s="137"/>
      <c r="L324" s="117"/>
      <c r="M324" s="120"/>
      <c r="N324" s="117"/>
    </row>
    <row r="325" spans="1:14" ht="95.85" hidden="1" customHeight="1">
      <c r="A325" s="31" t="s">
        <v>2145</v>
      </c>
      <c r="B325" s="31" t="s">
        <v>1665</v>
      </c>
      <c r="C325" s="31" t="s">
        <v>1822</v>
      </c>
      <c r="D325" s="60" t="s">
        <v>2148</v>
      </c>
      <c r="E325" s="41" t="s">
        <v>1662</v>
      </c>
      <c r="F325" s="60" t="s">
        <v>174</v>
      </c>
      <c r="G325" s="60" t="s">
        <v>2053</v>
      </c>
      <c r="H325" s="69" t="s">
        <v>1686</v>
      </c>
      <c r="I325" s="243"/>
      <c r="J325" s="108" t="s">
        <v>2150</v>
      </c>
      <c r="K325" s="137"/>
      <c r="L325" s="117"/>
      <c r="M325" s="120"/>
      <c r="N325" s="117"/>
    </row>
    <row r="326" spans="1:14" ht="95.85" hidden="1" customHeight="1">
      <c r="A326" s="31" t="s">
        <v>2145</v>
      </c>
      <c r="B326" s="31" t="s">
        <v>1665</v>
      </c>
      <c r="C326" s="31" t="s">
        <v>1822</v>
      </c>
      <c r="D326" s="60" t="s">
        <v>2148</v>
      </c>
      <c r="E326" s="41" t="s">
        <v>1662</v>
      </c>
      <c r="F326" s="60" t="s">
        <v>174</v>
      </c>
      <c r="G326" s="60" t="s">
        <v>1703</v>
      </c>
      <c r="H326" s="69" t="s">
        <v>1670</v>
      </c>
      <c r="I326" s="243"/>
      <c r="J326" s="108" t="s">
        <v>2151</v>
      </c>
      <c r="K326" s="136" t="s">
        <v>175</v>
      </c>
      <c r="L326" s="117" t="s">
        <v>1667</v>
      </c>
      <c r="M326" s="120" t="s">
        <v>174</v>
      </c>
      <c r="N326" s="117" t="s">
        <v>360</v>
      </c>
    </row>
    <row r="327" spans="1:14" ht="95.85" hidden="1" customHeight="1">
      <c r="A327" s="31" t="s">
        <v>2145</v>
      </c>
      <c r="B327" s="31" t="s">
        <v>1665</v>
      </c>
      <c r="C327" s="31" t="s">
        <v>1822</v>
      </c>
      <c r="D327" s="60" t="s">
        <v>2148</v>
      </c>
      <c r="E327" s="41" t="s">
        <v>1662</v>
      </c>
      <c r="F327" s="60" t="s">
        <v>174</v>
      </c>
      <c r="G327" s="60" t="s">
        <v>1663</v>
      </c>
      <c r="H327" s="69" t="s">
        <v>1686</v>
      </c>
      <c r="I327" s="243"/>
      <c r="J327" s="108" t="s">
        <v>2150</v>
      </c>
      <c r="K327" s="136"/>
      <c r="L327" s="117"/>
      <c r="M327" s="120"/>
      <c r="N327" s="117"/>
    </row>
    <row r="328" spans="1:14" ht="95.85" hidden="1" customHeight="1">
      <c r="A328" s="31" t="s">
        <v>2145</v>
      </c>
      <c r="B328" s="31" t="s">
        <v>1665</v>
      </c>
      <c r="C328" s="31" t="s">
        <v>1822</v>
      </c>
      <c r="D328" s="60" t="s">
        <v>2148</v>
      </c>
      <c r="E328" s="41" t="s">
        <v>1662</v>
      </c>
      <c r="F328" s="60" t="s">
        <v>174</v>
      </c>
      <c r="G328" s="60" t="s">
        <v>1695</v>
      </c>
      <c r="H328" s="69" t="s">
        <v>1686</v>
      </c>
      <c r="I328" s="243"/>
      <c r="J328" s="108" t="s">
        <v>2152</v>
      </c>
      <c r="K328" s="137"/>
      <c r="L328" s="117"/>
      <c r="M328" s="120"/>
      <c r="N328" s="117"/>
    </row>
    <row r="329" spans="1:14" ht="95.85" hidden="1" customHeight="1">
      <c r="A329" s="31" t="s">
        <v>2145</v>
      </c>
      <c r="B329" s="31" t="s">
        <v>1665</v>
      </c>
      <c r="C329" s="31" t="s">
        <v>1822</v>
      </c>
      <c r="D329" s="60" t="s">
        <v>2148</v>
      </c>
      <c r="E329" s="41" t="s">
        <v>1662</v>
      </c>
      <c r="F329" s="60" t="s">
        <v>174</v>
      </c>
      <c r="G329" s="60" t="s">
        <v>1697</v>
      </c>
      <c r="H329" s="69" t="s">
        <v>1686</v>
      </c>
      <c r="I329" s="243"/>
      <c r="J329" s="108" t="s">
        <v>2153</v>
      </c>
      <c r="K329" s="137"/>
      <c r="L329" s="117"/>
      <c r="M329" s="120"/>
      <c r="N329" s="117"/>
    </row>
    <row r="330" spans="1:14" ht="95.85" hidden="1" customHeight="1">
      <c r="A330" s="31" t="s">
        <v>2145</v>
      </c>
      <c r="B330" s="31" t="s">
        <v>1665</v>
      </c>
      <c r="C330" s="31" t="s">
        <v>1822</v>
      </c>
      <c r="D330" s="60" t="s">
        <v>2148</v>
      </c>
      <c r="E330" s="41" t="s">
        <v>1662</v>
      </c>
      <c r="F330" s="60" t="s">
        <v>174</v>
      </c>
      <c r="G330" s="60" t="s">
        <v>2062</v>
      </c>
      <c r="H330" s="69" t="s">
        <v>1670</v>
      </c>
      <c r="I330" s="243"/>
      <c r="J330" s="105"/>
      <c r="K330" s="136" t="s">
        <v>175</v>
      </c>
      <c r="L330" s="117" t="s">
        <v>1667</v>
      </c>
      <c r="M330" s="120" t="s">
        <v>174</v>
      </c>
      <c r="N330" s="118" t="s">
        <v>475</v>
      </c>
    </row>
    <row r="331" spans="1:14" ht="95.85" hidden="1" customHeight="1">
      <c r="A331" s="31" t="s">
        <v>2145</v>
      </c>
      <c r="B331" s="31" t="s">
        <v>1665</v>
      </c>
      <c r="C331" s="31" t="s">
        <v>1822</v>
      </c>
      <c r="D331" s="60" t="s">
        <v>2148</v>
      </c>
      <c r="E331" s="41" t="s">
        <v>1662</v>
      </c>
      <c r="F331" s="60" t="s">
        <v>174</v>
      </c>
      <c r="G331" s="60" t="s">
        <v>621</v>
      </c>
      <c r="H331" s="69" t="s">
        <v>1670</v>
      </c>
      <c r="I331" s="243"/>
      <c r="J331" s="105"/>
      <c r="K331" s="136" t="s">
        <v>175</v>
      </c>
      <c r="L331" s="117" t="s">
        <v>1667</v>
      </c>
      <c r="M331" s="120" t="s">
        <v>174</v>
      </c>
      <c r="N331" s="118" t="s">
        <v>364</v>
      </c>
    </row>
    <row r="332" spans="1:14" ht="95.85" hidden="1" customHeight="1">
      <c r="A332" s="31" t="s">
        <v>2145</v>
      </c>
      <c r="B332" s="31" t="s">
        <v>1665</v>
      </c>
      <c r="C332" s="31" t="s">
        <v>1822</v>
      </c>
      <c r="D332" s="60" t="s">
        <v>2148</v>
      </c>
      <c r="E332" s="41" t="s">
        <v>1662</v>
      </c>
      <c r="F332" s="60" t="s">
        <v>174</v>
      </c>
      <c r="G332" s="60" t="s">
        <v>2154</v>
      </c>
      <c r="H332" s="69" t="s">
        <v>1670</v>
      </c>
      <c r="I332" s="243"/>
      <c r="J332" s="105"/>
      <c r="K332" s="136" t="s">
        <v>175</v>
      </c>
      <c r="L332" s="117" t="s">
        <v>1667</v>
      </c>
      <c r="M332" s="120" t="s">
        <v>174</v>
      </c>
      <c r="N332" s="117" t="s">
        <v>1152</v>
      </c>
    </row>
    <row r="333" spans="1:14" ht="95.85" hidden="1" customHeight="1">
      <c r="A333" s="31" t="s">
        <v>2145</v>
      </c>
      <c r="B333" s="31" t="s">
        <v>1665</v>
      </c>
      <c r="C333" s="31" t="s">
        <v>1822</v>
      </c>
      <c r="D333" s="60" t="s">
        <v>2148</v>
      </c>
      <c r="E333" s="41" t="s">
        <v>1662</v>
      </c>
      <c r="F333" s="60" t="s">
        <v>174</v>
      </c>
      <c r="G333" s="60" t="s">
        <v>225</v>
      </c>
      <c r="H333" s="69" t="s">
        <v>2155</v>
      </c>
      <c r="I333" s="243"/>
      <c r="J333" s="105"/>
      <c r="K333" s="136" t="s">
        <v>175</v>
      </c>
      <c r="L333" s="117" t="s">
        <v>1667</v>
      </c>
      <c r="M333" s="120" t="s">
        <v>174</v>
      </c>
      <c r="N333" s="117" t="s">
        <v>225</v>
      </c>
    </row>
    <row r="334" spans="1:14" ht="95.85" hidden="1" customHeight="1">
      <c r="A334" s="36"/>
      <c r="B334" s="37"/>
      <c r="C334" s="37"/>
      <c r="D334" s="49"/>
      <c r="E334" s="50"/>
      <c r="F334" s="51"/>
      <c r="G334" s="52"/>
      <c r="H334" s="53"/>
      <c r="I334" s="171"/>
      <c r="J334" s="110"/>
      <c r="K334" s="132"/>
      <c r="L334" s="119"/>
      <c r="M334" s="121"/>
      <c r="N334" s="119"/>
    </row>
    <row r="335" spans="1:14" ht="95.85" hidden="1" customHeight="1">
      <c r="A335" s="31" t="s">
        <v>2156</v>
      </c>
      <c r="B335" s="32" t="s">
        <v>1655</v>
      </c>
      <c r="C335" s="31" t="s">
        <v>1645</v>
      </c>
      <c r="D335" s="60" t="s">
        <v>2157</v>
      </c>
      <c r="E335" s="84" t="s">
        <v>1653</v>
      </c>
      <c r="F335" s="85" t="s">
        <v>2158</v>
      </c>
      <c r="G335" s="60" t="s">
        <v>1648</v>
      </c>
      <c r="H335" s="79" t="s">
        <v>1664</v>
      </c>
      <c r="I335" s="172" t="s">
        <v>2159</v>
      </c>
      <c r="J335" s="34" t="s">
        <v>1820</v>
      </c>
      <c r="K335" s="135" t="s">
        <v>2160</v>
      </c>
      <c r="L335" s="117" t="s">
        <v>1662</v>
      </c>
      <c r="M335" s="125" t="s">
        <v>2158</v>
      </c>
      <c r="N335" s="117" t="s">
        <v>1648</v>
      </c>
    </row>
    <row r="336" spans="1:14" ht="95.85" hidden="1" customHeight="1">
      <c r="A336" s="31" t="s">
        <v>2156</v>
      </c>
      <c r="B336" s="31" t="s">
        <v>1665</v>
      </c>
      <c r="C336" s="31" t="s">
        <v>1822</v>
      </c>
      <c r="D336" s="85" t="s">
        <v>2160</v>
      </c>
      <c r="E336" s="41" t="s">
        <v>1662</v>
      </c>
      <c r="F336" s="85" t="s">
        <v>2158</v>
      </c>
      <c r="G336" s="85" t="s">
        <v>2082</v>
      </c>
      <c r="H336" s="69" t="s">
        <v>1670</v>
      </c>
      <c r="I336" s="245" t="s">
        <v>2161</v>
      </c>
      <c r="J336" s="108" t="s">
        <v>1836</v>
      </c>
      <c r="K336" s="137" t="s">
        <v>2162</v>
      </c>
      <c r="L336" s="120" t="s">
        <v>1667</v>
      </c>
      <c r="M336" s="125" t="s">
        <v>2158</v>
      </c>
      <c r="N336" s="117" t="s">
        <v>1156</v>
      </c>
    </row>
    <row r="337" spans="1:14" ht="95.85" hidden="1" customHeight="1">
      <c r="A337" s="31" t="s">
        <v>2156</v>
      </c>
      <c r="B337" s="31" t="s">
        <v>1665</v>
      </c>
      <c r="C337" s="31" t="s">
        <v>1822</v>
      </c>
      <c r="D337" s="85" t="s">
        <v>2160</v>
      </c>
      <c r="E337" s="41" t="s">
        <v>1662</v>
      </c>
      <c r="F337" s="85" t="s">
        <v>2158</v>
      </c>
      <c r="G337" s="85" t="s">
        <v>2086</v>
      </c>
      <c r="H337" s="69" t="s">
        <v>1670</v>
      </c>
      <c r="I337" s="245"/>
      <c r="J337" s="108" t="s">
        <v>2163</v>
      </c>
      <c r="K337" s="137" t="s">
        <v>2162</v>
      </c>
      <c r="L337" s="120" t="s">
        <v>1667</v>
      </c>
      <c r="M337" s="125" t="s">
        <v>2158</v>
      </c>
      <c r="N337" s="117" t="s">
        <v>1158</v>
      </c>
    </row>
    <row r="338" spans="1:14" ht="95.85" hidden="1" customHeight="1">
      <c r="A338" s="31" t="s">
        <v>2156</v>
      </c>
      <c r="B338" s="31" t="s">
        <v>1665</v>
      </c>
      <c r="C338" s="31" t="s">
        <v>1822</v>
      </c>
      <c r="D338" s="85" t="s">
        <v>2160</v>
      </c>
      <c r="E338" s="41" t="s">
        <v>1662</v>
      </c>
      <c r="F338" s="85" t="s">
        <v>2158</v>
      </c>
      <c r="G338" s="85" t="s">
        <v>2088</v>
      </c>
      <c r="H338" s="69" t="s">
        <v>1670</v>
      </c>
      <c r="I338" s="245"/>
      <c r="J338" s="108" t="s">
        <v>2163</v>
      </c>
      <c r="K338" s="137" t="s">
        <v>2162</v>
      </c>
      <c r="L338" s="120" t="s">
        <v>1667</v>
      </c>
      <c r="M338" s="125" t="s">
        <v>2158</v>
      </c>
      <c r="N338" s="117" t="s">
        <v>1161</v>
      </c>
    </row>
    <row r="339" spans="1:14" ht="95.85" hidden="1" customHeight="1">
      <c r="A339" s="31" t="s">
        <v>2156</v>
      </c>
      <c r="B339" s="31" t="s">
        <v>1665</v>
      </c>
      <c r="C339" s="31" t="s">
        <v>1822</v>
      </c>
      <c r="D339" s="85" t="s">
        <v>2160</v>
      </c>
      <c r="E339" s="41" t="s">
        <v>1662</v>
      </c>
      <c r="F339" s="85" t="s">
        <v>2158</v>
      </c>
      <c r="G339" s="85" t="s">
        <v>10</v>
      </c>
      <c r="H339" s="69" t="s">
        <v>1686</v>
      </c>
      <c r="I339" s="245"/>
      <c r="J339" s="108" t="s">
        <v>2164</v>
      </c>
      <c r="K339" s="137"/>
      <c r="L339" s="120"/>
      <c r="M339" s="125"/>
      <c r="N339" s="117"/>
    </row>
    <row r="340" spans="1:14" ht="95.85" hidden="1" customHeight="1">
      <c r="A340" s="31" t="s">
        <v>2156</v>
      </c>
      <c r="B340" s="31" t="s">
        <v>1665</v>
      </c>
      <c r="C340" s="31" t="s">
        <v>1822</v>
      </c>
      <c r="D340" s="85" t="s">
        <v>2160</v>
      </c>
      <c r="E340" s="41" t="s">
        <v>1662</v>
      </c>
      <c r="F340" s="85" t="s">
        <v>2158</v>
      </c>
      <c r="G340" s="85" t="s">
        <v>225</v>
      </c>
      <c r="H340" s="69" t="s">
        <v>2155</v>
      </c>
      <c r="I340" s="245"/>
      <c r="J340" s="105"/>
      <c r="K340" s="137" t="s">
        <v>2162</v>
      </c>
      <c r="L340" s="120" t="s">
        <v>1667</v>
      </c>
      <c r="M340" s="125" t="s">
        <v>2158</v>
      </c>
      <c r="N340" s="117" t="s">
        <v>225</v>
      </c>
    </row>
    <row r="341" spans="1:14" ht="95.85" hidden="1" customHeight="1">
      <c r="A341" s="36"/>
      <c r="B341" s="37"/>
      <c r="C341" s="37"/>
      <c r="D341" s="49"/>
      <c r="E341" s="50"/>
      <c r="F341" s="51"/>
      <c r="G341" s="52"/>
      <c r="H341" s="53"/>
      <c r="I341" s="169"/>
      <c r="J341" s="110"/>
      <c r="K341" s="132"/>
      <c r="L341" s="119"/>
      <c r="M341" s="121"/>
      <c r="N341" s="119"/>
    </row>
    <row r="342" spans="1:14" ht="95.85" hidden="1" customHeight="1">
      <c r="A342" s="31" t="s">
        <v>2165</v>
      </c>
      <c r="B342" s="32" t="s">
        <v>1655</v>
      </c>
      <c r="C342" s="31" t="s">
        <v>1645</v>
      </c>
      <c r="D342" s="58" t="s">
        <v>2166</v>
      </c>
      <c r="E342" s="41" t="s">
        <v>1653</v>
      </c>
      <c r="F342" s="40" t="s">
        <v>2167</v>
      </c>
      <c r="G342" s="60" t="s">
        <v>1648</v>
      </c>
      <c r="H342" s="43" t="s">
        <v>1664</v>
      </c>
      <c r="I342" s="172" t="s">
        <v>2168</v>
      </c>
      <c r="J342" s="34" t="s">
        <v>1820</v>
      </c>
      <c r="K342" s="133" t="s">
        <v>2169</v>
      </c>
      <c r="L342" s="115" t="s">
        <v>1662</v>
      </c>
      <c r="M342" s="116" t="s">
        <v>2167</v>
      </c>
      <c r="N342" s="115" t="s">
        <v>1648</v>
      </c>
    </row>
    <row r="343" spans="1:14" ht="95.85" hidden="1" customHeight="1">
      <c r="A343" s="31" t="s">
        <v>2165</v>
      </c>
      <c r="B343" s="31" t="s">
        <v>1665</v>
      </c>
      <c r="C343" s="31" t="s">
        <v>1822</v>
      </c>
      <c r="D343" s="46" t="s">
        <v>2169</v>
      </c>
      <c r="E343" s="41" t="s">
        <v>1662</v>
      </c>
      <c r="F343" s="40" t="s">
        <v>2167</v>
      </c>
      <c r="G343" s="47" t="s">
        <v>2049</v>
      </c>
      <c r="H343" s="43" t="s">
        <v>1670</v>
      </c>
      <c r="I343" s="241" t="s">
        <v>2170</v>
      </c>
      <c r="J343" s="105"/>
      <c r="K343" s="133" t="s">
        <v>136</v>
      </c>
      <c r="L343" s="117" t="s">
        <v>1667</v>
      </c>
      <c r="M343" s="123" t="s">
        <v>135</v>
      </c>
      <c r="N343" s="117" t="s">
        <v>888</v>
      </c>
    </row>
    <row r="344" spans="1:14" ht="95.85" hidden="1" customHeight="1">
      <c r="A344" s="31" t="s">
        <v>2165</v>
      </c>
      <c r="B344" s="31" t="s">
        <v>1665</v>
      </c>
      <c r="C344" s="31" t="s">
        <v>1822</v>
      </c>
      <c r="D344" s="46" t="s">
        <v>2169</v>
      </c>
      <c r="E344" s="41" t="s">
        <v>1662</v>
      </c>
      <c r="F344" s="40" t="s">
        <v>2167</v>
      </c>
      <c r="G344" s="47" t="s">
        <v>2051</v>
      </c>
      <c r="H344" s="43" t="s">
        <v>2171</v>
      </c>
      <c r="I344" s="241"/>
      <c r="J344" s="105" t="s">
        <v>2172</v>
      </c>
      <c r="K344" s="133" t="s">
        <v>136</v>
      </c>
      <c r="L344" s="117" t="s">
        <v>1667</v>
      </c>
      <c r="M344" s="123" t="s">
        <v>135</v>
      </c>
      <c r="N344" s="117" t="s">
        <v>892</v>
      </c>
    </row>
    <row r="345" spans="1:14" ht="95.85" hidden="1" customHeight="1">
      <c r="A345" s="31" t="s">
        <v>2165</v>
      </c>
      <c r="B345" s="31" t="s">
        <v>1665</v>
      </c>
      <c r="C345" s="31" t="s">
        <v>1822</v>
      </c>
      <c r="D345" s="46" t="s">
        <v>2169</v>
      </c>
      <c r="E345" s="41" t="s">
        <v>1662</v>
      </c>
      <c r="F345" s="40" t="s">
        <v>2167</v>
      </c>
      <c r="G345" s="47" t="s">
        <v>2053</v>
      </c>
      <c r="H345" s="43" t="s">
        <v>1670</v>
      </c>
      <c r="I345" s="241"/>
      <c r="J345" s="105" t="s">
        <v>2173</v>
      </c>
      <c r="K345" s="133" t="s">
        <v>136</v>
      </c>
      <c r="L345" s="117" t="s">
        <v>1667</v>
      </c>
      <c r="M345" s="123" t="s">
        <v>135</v>
      </c>
      <c r="N345" s="117" t="s">
        <v>894</v>
      </c>
    </row>
    <row r="346" spans="1:14" ht="95.85" hidden="1" customHeight="1">
      <c r="A346" s="31" t="s">
        <v>2165</v>
      </c>
      <c r="B346" s="31" t="s">
        <v>1665</v>
      </c>
      <c r="C346" s="31" t="s">
        <v>1822</v>
      </c>
      <c r="D346" s="46" t="s">
        <v>2169</v>
      </c>
      <c r="E346" s="41" t="s">
        <v>1662</v>
      </c>
      <c r="F346" s="40" t="s">
        <v>2167</v>
      </c>
      <c r="G346" s="47" t="s">
        <v>2059</v>
      </c>
      <c r="H346" s="43" t="s">
        <v>1670</v>
      </c>
      <c r="I346" s="241"/>
      <c r="J346" s="105" t="s">
        <v>2174</v>
      </c>
      <c r="K346" s="133" t="s">
        <v>136</v>
      </c>
      <c r="L346" s="117" t="s">
        <v>1667</v>
      </c>
      <c r="M346" s="123" t="s">
        <v>135</v>
      </c>
      <c r="N346" s="117" t="s">
        <v>897</v>
      </c>
    </row>
    <row r="347" spans="1:14" ht="95.85" hidden="1" customHeight="1">
      <c r="A347" s="31" t="s">
        <v>2165</v>
      </c>
      <c r="B347" s="31" t="s">
        <v>1665</v>
      </c>
      <c r="C347" s="31" t="s">
        <v>1822</v>
      </c>
      <c r="D347" s="46" t="s">
        <v>2169</v>
      </c>
      <c r="E347" s="41" t="s">
        <v>1662</v>
      </c>
      <c r="F347" s="40" t="s">
        <v>2167</v>
      </c>
      <c r="G347" s="47" t="s">
        <v>2058</v>
      </c>
      <c r="H347" s="43" t="s">
        <v>1670</v>
      </c>
      <c r="I347" s="241"/>
      <c r="J347" s="105" t="s">
        <v>2175</v>
      </c>
      <c r="K347" s="133" t="s">
        <v>136</v>
      </c>
      <c r="L347" s="117" t="s">
        <v>1667</v>
      </c>
      <c r="M347" s="123" t="s">
        <v>135</v>
      </c>
      <c r="N347" s="117" t="s">
        <v>901</v>
      </c>
    </row>
    <row r="348" spans="1:14" ht="95.85" hidden="1" customHeight="1">
      <c r="A348" s="31" t="s">
        <v>2165</v>
      </c>
      <c r="B348" s="31" t="s">
        <v>1665</v>
      </c>
      <c r="C348" s="31" t="s">
        <v>1822</v>
      </c>
      <c r="D348" s="46" t="s">
        <v>2169</v>
      </c>
      <c r="E348" s="41" t="s">
        <v>1662</v>
      </c>
      <c r="F348" s="40" t="s">
        <v>2167</v>
      </c>
      <c r="G348" s="47" t="s">
        <v>1703</v>
      </c>
      <c r="H348" s="43" t="s">
        <v>1670</v>
      </c>
      <c r="I348" s="241"/>
      <c r="J348" s="105" t="s">
        <v>1704</v>
      </c>
      <c r="K348" s="133" t="s">
        <v>136</v>
      </c>
      <c r="L348" s="117" t="s">
        <v>1667</v>
      </c>
      <c r="M348" s="123" t="s">
        <v>135</v>
      </c>
      <c r="N348" s="117" t="s">
        <v>360</v>
      </c>
    </row>
    <row r="349" spans="1:14" ht="95.85" hidden="1" customHeight="1">
      <c r="A349" s="31" t="s">
        <v>2165</v>
      </c>
      <c r="B349" s="31" t="s">
        <v>1665</v>
      </c>
      <c r="C349" s="31" t="s">
        <v>1822</v>
      </c>
      <c r="D349" s="46" t="s">
        <v>2169</v>
      </c>
      <c r="E349" s="41" t="s">
        <v>1662</v>
      </c>
      <c r="F349" s="40" t="s">
        <v>2167</v>
      </c>
      <c r="G349" s="47" t="s">
        <v>1663</v>
      </c>
      <c r="H349" s="43" t="s">
        <v>1686</v>
      </c>
      <c r="I349" s="241"/>
      <c r="J349" s="105" t="s">
        <v>2176</v>
      </c>
      <c r="K349" s="133"/>
      <c r="L349" s="117"/>
      <c r="M349" s="123"/>
      <c r="N349" s="117"/>
    </row>
    <row r="350" spans="1:14" ht="95.85" hidden="1" customHeight="1">
      <c r="A350" s="31" t="s">
        <v>2165</v>
      </c>
      <c r="B350" s="31" t="s">
        <v>1665</v>
      </c>
      <c r="C350" s="31" t="s">
        <v>1822</v>
      </c>
      <c r="D350" s="46" t="s">
        <v>2169</v>
      </c>
      <c r="E350" s="41" t="s">
        <v>1662</v>
      </c>
      <c r="F350" s="40" t="s">
        <v>2167</v>
      </c>
      <c r="G350" s="47" t="s">
        <v>2012</v>
      </c>
      <c r="H350" s="43" t="s">
        <v>1670</v>
      </c>
      <c r="I350" s="241"/>
      <c r="J350" s="105"/>
      <c r="K350" s="133" t="s">
        <v>136</v>
      </c>
      <c r="L350" s="117" t="s">
        <v>1667</v>
      </c>
      <c r="M350" s="123" t="s">
        <v>135</v>
      </c>
      <c r="N350" s="117" t="s">
        <v>364</v>
      </c>
    </row>
    <row r="351" spans="1:14" ht="95.85" hidden="1" customHeight="1">
      <c r="A351" s="31" t="s">
        <v>2165</v>
      </c>
      <c r="B351" s="31" t="s">
        <v>1665</v>
      </c>
      <c r="C351" s="31" t="s">
        <v>1822</v>
      </c>
      <c r="D351" s="46" t="s">
        <v>2169</v>
      </c>
      <c r="E351" s="41" t="s">
        <v>1662</v>
      </c>
      <c r="F351" s="40" t="s">
        <v>2167</v>
      </c>
      <c r="G351" s="47" t="s">
        <v>2013</v>
      </c>
      <c r="H351" s="43" t="s">
        <v>1670</v>
      </c>
      <c r="I351" s="241"/>
      <c r="J351" s="105"/>
      <c r="K351" s="133" t="s">
        <v>136</v>
      </c>
      <c r="L351" s="117" t="s">
        <v>1667</v>
      </c>
      <c r="M351" s="123" t="s">
        <v>135</v>
      </c>
      <c r="N351" s="117" t="s">
        <v>475</v>
      </c>
    </row>
    <row r="352" spans="1:14" ht="95.85" hidden="1" customHeight="1">
      <c r="A352" s="31" t="s">
        <v>2165</v>
      </c>
      <c r="B352" s="31" t="s">
        <v>1665</v>
      </c>
      <c r="C352" s="31" t="s">
        <v>1822</v>
      </c>
      <c r="D352" s="46" t="s">
        <v>2169</v>
      </c>
      <c r="E352" s="41" t="s">
        <v>1662</v>
      </c>
      <c r="F352" s="40" t="s">
        <v>2167</v>
      </c>
      <c r="G352" s="47" t="s">
        <v>1695</v>
      </c>
      <c r="H352" s="43" t="s">
        <v>1686</v>
      </c>
      <c r="I352" s="241"/>
      <c r="J352" s="105" t="s">
        <v>2176</v>
      </c>
      <c r="K352" s="133"/>
      <c r="L352" s="117"/>
      <c r="M352" s="123"/>
      <c r="N352" s="117"/>
    </row>
    <row r="353" spans="1:14" ht="95.85" hidden="1" customHeight="1">
      <c r="A353" s="31" t="s">
        <v>2165</v>
      </c>
      <c r="B353" s="31" t="s">
        <v>1665</v>
      </c>
      <c r="C353" s="31" t="s">
        <v>1822</v>
      </c>
      <c r="D353" s="46" t="s">
        <v>2169</v>
      </c>
      <c r="E353" s="41" t="s">
        <v>1662</v>
      </c>
      <c r="F353" s="40" t="s">
        <v>2167</v>
      </c>
      <c r="G353" s="47" t="s">
        <v>1697</v>
      </c>
      <c r="H353" s="43" t="s">
        <v>1686</v>
      </c>
      <c r="I353" s="241"/>
      <c r="J353" s="105" t="s">
        <v>2176</v>
      </c>
      <c r="K353" s="133"/>
      <c r="L353" s="117"/>
      <c r="M353" s="123"/>
      <c r="N353" s="117"/>
    </row>
    <row r="354" spans="1:14" ht="95.85" hidden="1" customHeight="1">
      <c r="A354" s="31" t="s">
        <v>2165</v>
      </c>
      <c r="B354" s="31" t="s">
        <v>1665</v>
      </c>
      <c r="C354" s="31" t="s">
        <v>1822</v>
      </c>
      <c r="D354" s="46" t="s">
        <v>2169</v>
      </c>
      <c r="E354" s="41" t="s">
        <v>1662</v>
      </c>
      <c r="F354" s="40" t="s">
        <v>2167</v>
      </c>
      <c r="G354" s="47" t="s">
        <v>225</v>
      </c>
      <c r="H354" s="43" t="s">
        <v>1664</v>
      </c>
      <c r="I354" s="241"/>
      <c r="J354" s="105"/>
      <c r="K354" s="133" t="s">
        <v>136</v>
      </c>
      <c r="L354" s="117" t="s">
        <v>1667</v>
      </c>
      <c r="M354" s="123" t="s">
        <v>135</v>
      </c>
      <c r="N354" s="117" t="s">
        <v>225</v>
      </c>
    </row>
    <row r="355" spans="1:14" ht="95.85" hidden="1" customHeight="1">
      <c r="A355" s="36"/>
      <c r="B355" s="37"/>
      <c r="C355" s="37"/>
      <c r="D355" s="49"/>
      <c r="E355" s="50"/>
      <c r="F355" s="51"/>
      <c r="G355" s="52"/>
      <c r="H355" s="53"/>
      <c r="I355" s="169"/>
      <c r="J355" s="110"/>
      <c r="K355" s="132"/>
      <c r="L355" s="119"/>
      <c r="M355" s="121"/>
      <c r="N355" s="119"/>
    </row>
    <row r="356" spans="1:14" ht="95.85" hidden="1" customHeight="1">
      <c r="A356" s="31" t="s">
        <v>2177</v>
      </c>
      <c r="B356" s="32" t="s">
        <v>1655</v>
      </c>
      <c r="C356" s="31" t="s">
        <v>2178</v>
      </c>
      <c r="D356" s="46" t="s">
        <v>2179</v>
      </c>
      <c r="E356" s="41" t="s">
        <v>1653</v>
      </c>
      <c r="F356" s="40" t="s">
        <v>2180</v>
      </c>
      <c r="G356" s="60" t="s">
        <v>1648</v>
      </c>
      <c r="H356" s="42" t="s">
        <v>2181</v>
      </c>
      <c r="I356" s="172" t="s">
        <v>2182</v>
      </c>
      <c r="J356" s="34" t="s">
        <v>2183</v>
      </c>
      <c r="K356" s="133" t="s">
        <v>2184</v>
      </c>
      <c r="L356" s="117" t="s">
        <v>1662</v>
      </c>
      <c r="M356" s="123" t="s">
        <v>2180</v>
      </c>
      <c r="N356" s="117" t="s">
        <v>1648</v>
      </c>
    </row>
    <row r="357" spans="1:14" ht="95.85" hidden="1" customHeight="1">
      <c r="A357" s="31" t="s">
        <v>2177</v>
      </c>
      <c r="B357" s="31" t="s">
        <v>1665</v>
      </c>
      <c r="C357" s="31" t="s">
        <v>2178</v>
      </c>
      <c r="D357" s="46" t="s">
        <v>2184</v>
      </c>
      <c r="E357" s="41" t="s">
        <v>1662</v>
      </c>
      <c r="F357" s="40" t="s">
        <v>2180</v>
      </c>
      <c r="G357" s="47" t="s">
        <v>2185</v>
      </c>
      <c r="H357" s="43" t="s">
        <v>2186</v>
      </c>
      <c r="I357" s="241" t="s">
        <v>2187</v>
      </c>
      <c r="J357" s="111" t="s">
        <v>2183</v>
      </c>
      <c r="K357" s="133" t="s">
        <v>44</v>
      </c>
      <c r="L357" s="117" t="s">
        <v>1667</v>
      </c>
      <c r="M357" s="123" t="s">
        <v>43</v>
      </c>
      <c r="N357" s="118" t="s">
        <v>367</v>
      </c>
    </row>
    <row r="358" spans="1:14" ht="95.85" hidden="1" customHeight="1">
      <c r="A358" s="31" t="s">
        <v>2177</v>
      </c>
      <c r="B358" s="31" t="s">
        <v>1665</v>
      </c>
      <c r="C358" s="31" t="s">
        <v>2178</v>
      </c>
      <c r="D358" s="46" t="s">
        <v>2184</v>
      </c>
      <c r="E358" s="41" t="s">
        <v>1662</v>
      </c>
      <c r="F358" s="40" t="s">
        <v>2180</v>
      </c>
      <c r="G358" s="47" t="s">
        <v>2188</v>
      </c>
      <c r="H358" s="43" t="s">
        <v>2186</v>
      </c>
      <c r="I358" s="241"/>
      <c r="J358" s="111"/>
      <c r="K358" s="133" t="s">
        <v>44</v>
      </c>
      <c r="L358" s="117" t="s">
        <v>1667</v>
      </c>
      <c r="M358" s="123" t="s">
        <v>43</v>
      </c>
      <c r="N358" s="118" t="s">
        <v>369</v>
      </c>
    </row>
    <row r="359" spans="1:14" ht="95.85" hidden="1" customHeight="1">
      <c r="A359" s="31" t="s">
        <v>2177</v>
      </c>
      <c r="B359" s="31" t="s">
        <v>1665</v>
      </c>
      <c r="C359" s="31" t="s">
        <v>2178</v>
      </c>
      <c r="D359" s="46" t="s">
        <v>2184</v>
      </c>
      <c r="E359" s="41" t="s">
        <v>1662</v>
      </c>
      <c r="F359" s="40" t="s">
        <v>2180</v>
      </c>
      <c r="G359" s="47" t="s">
        <v>2189</v>
      </c>
      <c r="H359" s="43" t="s">
        <v>2186</v>
      </c>
      <c r="I359" s="241"/>
      <c r="J359" s="111"/>
      <c r="K359" s="133" t="s">
        <v>44</v>
      </c>
      <c r="L359" s="117" t="s">
        <v>1667</v>
      </c>
      <c r="M359" s="123" t="s">
        <v>43</v>
      </c>
      <c r="N359" s="118" t="s">
        <v>372</v>
      </c>
    </row>
    <row r="360" spans="1:14" ht="95.85" hidden="1" customHeight="1">
      <c r="A360" s="31" t="s">
        <v>2177</v>
      </c>
      <c r="B360" s="31" t="s">
        <v>1665</v>
      </c>
      <c r="C360" s="31" t="s">
        <v>2178</v>
      </c>
      <c r="D360" s="46" t="s">
        <v>2184</v>
      </c>
      <c r="E360" s="41" t="s">
        <v>1662</v>
      </c>
      <c r="F360" s="40" t="s">
        <v>2180</v>
      </c>
      <c r="G360" s="47" t="s">
        <v>1963</v>
      </c>
      <c r="H360" s="43" t="s">
        <v>2190</v>
      </c>
      <c r="I360" s="241"/>
      <c r="J360" s="111" t="s">
        <v>2191</v>
      </c>
      <c r="K360" s="133" t="s">
        <v>44</v>
      </c>
      <c r="L360" s="117"/>
      <c r="M360" s="123" t="s">
        <v>43</v>
      </c>
      <c r="N360" s="118"/>
    </row>
    <row r="361" spans="1:14" ht="95.85" hidden="1" customHeight="1">
      <c r="A361" s="31" t="s">
        <v>2177</v>
      </c>
      <c r="B361" s="31" t="s">
        <v>1665</v>
      </c>
      <c r="C361" s="31" t="s">
        <v>2178</v>
      </c>
      <c r="D361" s="46" t="s">
        <v>2184</v>
      </c>
      <c r="E361" s="41" t="s">
        <v>1662</v>
      </c>
      <c r="F361" s="40" t="s">
        <v>2180</v>
      </c>
      <c r="G361" s="47" t="s">
        <v>2192</v>
      </c>
      <c r="H361" s="43" t="s">
        <v>2186</v>
      </c>
      <c r="I361" s="241"/>
      <c r="J361" s="111"/>
      <c r="K361" s="133" t="s">
        <v>44</v>
      </c>
      <c r="L361" s="117" t="s">
        <v>1667</v>
      </c>
      <c r="M361" s="123" t="s">
        <v>43</v>
      </c>
      <c r="N361" s="118" t="s">
        <v>375</v>
      </c>
    </row>
    <row r="362" spans="1:14" ht="95.85" hidden="1" customHeight="1">
      <c r="A362" s="31" t="s">
        <v>2177</v>
      </c>
      <c r="B362" s="31" t="s">
        <v>1665</v>
      </c>
      <c r="C362" s="31" t="s">
        <v>2178</v>
      </c>
      <c r="D362" s="46" t="s">
        <v>2184</v>
      </c>
      <c r="E362" s="41" t="s">
        <v>1662</v>
      </c>
      <c r="F362" s="40" t="s">
        <v>2180</v>
      </c>
      <c r="G362" s="47" t="s">
        <v>2193</v>
      </c>
      <c r="H362" s="43" t="s">
        <v>1855</v>
      </c>
      <c r="I362" s="241"/>
      <c r="J362" s="111" t="s">
        <v>2194</v>
      </c>
      <c r="K362" s="133" t="s">
        <v>44</v>
      </c>
      <c r="L362" s="117" t="s">
        <v>1667</v>
      </c>
      <c r="M362" s="123" t="s">
        <v>43</v>
      </c>
      <c r="N362" s="118" t="s">
        <v>379</v>
      </c>
    </row>
    <row r="363" spans="1:14" ht="95.85" hidden="1" customHeight="1">
      <c r="A363" s="31" t="s">
        <v>2177</v>
      </c>
      <c r="B363" s="31" t="s">
        <v>1665</v>
      </c>
      <c r="C363" s="31" t="s">
        <v>2178</v>
      </c>
      <c r="D363" s="46" t="s">
        <v>2184</v>
      </c>
      <c r="E363" s="41" t="s">
        <v>1662</v>
      </c>
      <c r="F363" s="40" t="s">
        <v>2180</v>
      </c>
      <c r="G363" s="47" t="s">
        <v>2195</v>
      </c>
      <c r="H363" s="43" t="s">
        <v>1670</v>
      </c>
      <c r="I363" s="241"/>
      <c r="J363" s="111"/>
      <c r="K363" s="133" t="s">
        <v>44</v>
      </c>
      <c r="L363" s="117" t="s">
        <v>1667</v>
      </c>
      <c r="M363" s="123" t="s">
        <v>43</v>
      </c>
      <c r="N363" s="118" t="s">
        <v>383</v>
      </c>
    </row>
    <row r="364" spans="1:14" ht="95.85" hidden="1" customHeight="1">
      <c r="A364" s="31" t="s">
        <v>2177</v>
      </c>
      <c r="B364" s="31" t="s">
        <v>1665</v>
      </c>
      <c r="C364" s="31" t="s">
        <v>2178</v>
      </c>
      <c r="D364" s="46" t="s">
        <v>2184</v>
      </c>
      <c r="E364" s="41" t="s">
        <v>1662</v>
      </c>
      <c r="F364" s="40" t="s">
        <v>2180</v>
      </c>
      <c r="G364" s="47" t="s">
        <v>2196</v>
      </c>
      <c r="H364" s="43" t="s">
        <v>1670</v>
      </c>
      <c r="I364" s="241"/>
      <c r="J364" s="111"/>
      <c r="K364" s="133" t="s">
        <v>44</v>
      </c>
      <c r="L364" s="117" t="s">
        <v>1667</v>
      </c>
      <c r="M364" s="123" t="s">
        <v>43</v>
      </c>
      <c r="N364" s="118" t="s">
        <v>386</v>
      </c>
    </row>
    <row r="365" spans="1:14" ht="95.85" hidden="1" customHeight="1">
      <c r="A365" s="31" t="s">
        <v>2177</v>
      </c>
      <c r="B365" s="31" t="s">
        <v>1665</v>
      </c>
      <c r="C365" s="31" t="s">
        <v>2178</v>
      </c>
      <c r="D365" s="46" t="s">
        <v>2184</v>
      </c>
      <c r="E365" s="41" t="s">
        <v>1662</v>
      </c>
      <c r="F365" s="40" t="s">
        <v>2180</v>
      </c>
      <c r="G365" s="47" t="s">
        <v>2197</v>
      </c>
      <c r="H365" s="43" t="s">
        <v>1670</v>
      </c>
      <c r="I365" s="241"/>
      <c r="J365" s="111"/>
      <c r="K365" s="133" t="s">
        <v>44</v>
      </c>
      <c r="L365" s="117" t="s">
        <v>1667</v>
      </c>
      <c r="M365" s="123" t="s">
        <v>43</v>
      </c>
      <c r="N365" s="118" t="s">
        <v>389</v>
      </c>
    </row>
    <row r="366" spans="1:14" ht="95.85" hidden="1" customHeight="1">
      <c r="A366" s="31" t="s">
        <v>2177</v>
      </c>
      <c r="B366" s="31" t="s">
        <v>1665</v>
      </c>
      <c r="C366" s="31" t="s">
        <v>2178</v>
      </c>
      <c r="D366" s="46" t="s">
        <v>2184</v>
      </c>
      <c r="E366" s="41" t="s">
        <v>1662</v>
      </c>
      <c r="F366" s="40" t="s">
        <v>2180</v>
      </c>
      <c r="G366" s="47" t="s">
        <v>2198</v>
      </c>
      <c r="H366" s="43" t="s">
        <v>1670</v>
      </c>
      <c r="I366" s="241"/>
      <c r="J366" s="111"/>
      <c r="K366" s="133" t="s">
        <v>44</v>
      </c>
      <c r="L366" s="117" t="s">
        <v>1667</v>
      </c>
      <c r="M366" s="123" t="s">
        <v>43</v>
      </c>
      <c r="N366" s="118" t="s">
        <v>392</v>
      </c>
    </row>
    <row r="367" spans="1:14" ht="95.85" hidden="1" customHeight="1">
      <c r="A367" s="31" t="s">
        <v>2177</v>
      </c>
      <c r="B367" s="31" t="s">
        <v>1665</v>
      </c>
      <c r="C367" s="31" t="s">
        <v>2178</v>
      </c>
      <c r="D367" s="46" t="s">
        <v>2184</v>
      </c>
      <c r="E367" s="41" t="s">
        <v>1662</v>
      </c>
      <c r="F367" s="40" t="s">
        <v>2180</v>
      </c>
      <c r="G367" s="47" t="s">
        <v>2199</v>
      </c>
      <c r="H367" s="43" t="s">
        <v>1670</v>
      </c>
      <c r="I367" s="241"/>
      <c r="J367" s="111"/>
      <c r="K367" s="133" t="s">
        <v>44</v>
      </c>
      <c r="L367" s="117" t="s">
        <v>1667</v>
      </c>
      <c r="M367" s="123" t="s">
        <v>43</v>
      </c>
      <c r="N367" s="118" t="s">
        <v>394</v>
      </c>
    </row>
    <row r="368" spans="1:14" ht="95.85" hidden="1" customHeight="1">
      <c r="A368" s="31" t="s">
        <v>2177</v>
      </c>
      <c r="B368" s="31" t="s">
        <v>1665</v>
      </c>
      <c r="C368" s="31" t="s">
        <v>2178</v>
      </c>
      <c r="D368" s="46" t="s">
        <v>2184</v>
      </c>
      <c r="E368" s="41" t="s">
        <v>1662</v>
      </c>
      <c r="F368" s="40" t="s">
        <v>2180</v>
      </c>
      <c r="G368" s="47" t="s">
        <v>2200</v>
      </c>
      <c r="H368" s="43" t="s">
        <v>2190</v>
      </c>
      <c r="I368" s="241"/>
      <c r="J368" s="111" t="s">
        <v>2201</v>
      </c>
      <c r="K368" s="133"/>
      <c r="L368" s="117"/>
      <c r="M368" s="123"/>
      <c r="N368" s="118"/>
    </row>
    <row r="369" spans="1:14" ht="95.85" hidden="1" customHeight="1">
      <c r="A369" s="31" t="s">
        <v>2177</v>
      </c>
      <c r="B369" s="31" t="s">
        <v>1665</v>
      </c>
      <c r="C369" s="31" t="s">
        <v>2178</v>
      </c>
      <c r="D369" s="46" t="s">
        <v>2184</v>
      </c>
      <c r="E369" s="41" t="s">
        <v>1662</v>
      </c>
      <c r="F369" s="40" t="s">
        <v>2180</v>
      </c>
      <c r="G369" s="47" t="s">
        <v>2202</v>
      </c>
      <c r="H369" s="43" t="s">
        <v>1670</v>
      </c>
      <c r="I369" s="241"/>
      <c r="J369" s="111"/>
      <c r="K369" s="133" t="s">
        <v>44</v>
      </c>
      <c r="L369" s="117" t="s">
        <v>1667</v>
      </c>
      <c r="M369" s="123" t="s">
        <v>43</v>
      </c>
      <c r="N369" s="118" t="s">
        <v>396</v>
      </c>
    </row>
    <row r="370" spans="1:14" ht="95.85" hidden="1" customHeight="1">
      <c r="A370" s="31" t="s">
        <v>2177</v>
      </c>
      <c r="B370" s="31" t="s">
        <v>1665</v>
      </c>
      <c r="C370" s="31" t="s">
        <v>2178</v>
      </c>
      <c r="D370" s="46" t="s">
        <v>2184</v>
      </c>
      <c r="E370" s="41" t="s">
        <v>1662</v>
      </c>
      <c r="F370" s="40" t="s">
        <v>2180</v>
      </c>
      <c r="G370" s="47" t="s">
        <v>2203</v>
      </c>
      <c r="H370" s="43" t="s">
        <v>1670</v>
      </c>
      <c r="I370" s="241"/>
      <c r="J370" s="111"/>
      <c r="K370" s="133" t="s">
        <v>44</v>
      </c>
      <c r="L370" s="117" t="s">
        <v>1667</v>
      </c>
      <c r="M370" s="123" t="s">
        <v>43</v>
      </c>
      <c r="N370" s="118" t="s">
        <v>268</v>
      </c>
    </row>
    <row r="371" spans="1:14" ht="95.85" hidden="1" customHeight="1">
      <c r="A371" s="31" t="s">
        <v>2177</v>
      </c>
      <c r="B371" s="31" t="s">
        <v>1665</v>
      </c>
      <c r="C371" s="31" t="s">
        <v>2178</v>
      </c>
      <c r="D371" s="46" t="s">
        <v>2184</v>
      </c>
      <c r="E371" s="41" t="s">
        <v>1662</v>
      </c>
      <c r="F371" s="40" t="s">
        <v>2180</v>
      </c>
      <c r="G371" s="47" t="s">
        <v>2204</v>
      </c>
      <c r="H371" s="43" t="s">
        <v>1670</v>
      </c>
      <c r="I371" s="241"/>
      <c r="J371" s="111"/>
      <c r="K371" s="133" t="s">
        <v>44</v>
      </c>
      <c r="L371" s="117" t="s">
        <v>1667</v>
      </c>
      <c r="M371" s="123" t="s">
        <v>43</v>
      </c>
      <c r="N371" s="118" t="s">
        <v>400</v>
      </c>
    </row>
    <row r="372" spans="1:14" ht="95.85" hidden="1" customHeight="1">
      <c r="A372" s="31" t="s">
        <v>2177</v>
      </c>
      <c r="B372" s="31" t="s">
        <v>1665</v>
      </c>
      <c r="C372" s="31" t="s">
        <v>2178</v>
      </c>
      <c r="D372" s="46" t="s">
        <v>2184</v>
      </c>
      <c r="E372" s="41" t="s">
        <v>1662</v>
      </c>
      <c r="F372" s="40" t="s">
        <v>2180</v>
      </c>
      <c r="G372" s="47" t="s">
        <v>2205</v>
      </c>
      <c r="H372" s="43" t="s">
        <v>2206</v>
      </c>
      <c r="I372" s="241"/>
      <c r="J372" s="111" t="s">
        <v>2207</v>
      </c>
      <c r="K372" s="133" t="s">
        <v>44</v>
      </c>
      <c r="L372" s="117" t="s">
        <v>1667</v>
      </c>
      <c r="M372" s="123" t="s">
        <v>43</v>
      </c>
      <c r="N372" s="118" t="s">
        <v>401</v>
      </c>
    </row>
    <row r="373" spans="1:14" ht="95.85" hidden="1" customHeight="1">
      <c r="A373" s="31" t="s">
        <v>2177</v>
      </c>
      <c r="B373" s="31" t="s">
        <v>1665</v>
      </c>
      <c r="C373" s="31" t="s">
        <v>2178</v>
      </c>
      <c r="D373" s="46" t="s">
        <v>2184</v>
      </c>
      <c r="E373" s="41" t="s">
        <v>1662</v>
      </c>
      <c r="F373" s="40" t="s">
        <v>2180</v>
      </c>
      <c r="G373" s="47" t="s">
        <v>2208</v>
      </c>
      <c r="H373" s="43" t="s">
        <v>2206</v>
      </c>
      <c r="I373" s="241"/>
      <c r="J373" s="111" t="s">
        <v>2207</v>
      </c>
      <c r="K373" s="133" t="s">
        <v>44</v>
      </c>
      <c r="L373" s="117" t="s">
        <v>1667</v>
      </c>
      <c r="M373" s="123" t="s">
        <v>43</v>
      </c>
      <c r="N373" s="118" t="s">
        <v>403</v>
      </c>
    </row>
    <row r="374" spans="1:14" ht="95.85" hidden="1" customHeight="1">
      <c r="A374" s="31" t="s">
        <v>2177</v>
      </c>
      <c r="B374" s="31" t="s">
        <v>1665</v>
      </c>
      <c r="C374" s="31" t="s">
        <v>2178</v>
      </c>
      <c r="D374" s="46" t="s">
        <v>2184</v>
      </c>
      <c r="E374" s="41" t="s">
        <v>1662</v>
      </c>
      <c r="F374" s="40" t="s">
        <v>2180</v>
      </c>
      <c r="G374" s="47" t="s">
        <v>225</v>
      </c>
      <c r="H374" s="43" t="s">
        <v>1664</v>
      </c>
      <c r="I374" s="241"/>
      <c r="J374" s="111"/>
      <c r="K374" s="133" t="s">
        <v>44</v>
      </c>
      <c r="L374" s="117" t="s">
        <v>1667</v>
      </c>
      <c r="M374" s="123" t="s">
        <v>43</v>
      </c>
      <c r="N374" s="118" t="s">
        <v>225</v>
      </c>
    </row>
    <row r="375" spans="1:14" ht="95.85" hidden="1" customHeight="1">
      <c r="A375" s="36"/>
      <c r="B375" s="37"/>
      <c r="C375" s="37"/>
      <c r="D375" s="49"/>
      <c r="E375" s="50"/>
      <c r="F375" s="51"/>
      <c r="G375" s="52"/>
      <c r="H375" s="53"/>
      <c r="I375" s="169"/>
      <c r="J375" s="110"/>
      <c r="K375" s="132"/>
      <c r="L375" s="119"/>
      <c r="M375" s="121"/>
      <c r="N375" s="119"/>
    </row>
    <row r="376" spans="1:14" ht="95.85" hidden="1" customHeight="1">
      <c r="A376" s="31" t="s">
        <v>2209</v>
      </c>
      <c r="B376" s="32" t="s">
        <v>1655</v>
      </c>
      <c r="C376" s="31" t="s">
        <v>1645</v>
      </c>
      <c r="D376" s="41" t="s">
        <v>2210</v>
      </c>
      <c r="E376" s="41" t="s">
        <v>1653</v>
      </c>
      <c r="F376" s="40" t="s">
        <v>2211</v>
      </c>
      <c r="G376" s="60" t="s">
        <v>1648</v>
      </c>
      <c r="H376" s="43" t="s">
        <v>1664</v>
      </c>
      <c r="I376" s="172" t="s">
        <v>2212</v>
      </c>
      <c r="J376" s="34" t="s">
        <v>1820</v>
      </c>
      <c r="K376" s="133" t="s">
        <v>2213</v>
      </c>
      <c r="L376" s="117" t="s">
        <v>1662</v>
      </c>
      <c r="M376" s="123" t="s">
        <v>2211</v>
      </c>
      <c r="N376" s="118" t="s">
        <v>1648</v>
      </c>
    </row>
    <row r="377" spans="1:14" ht="95.85" hidden="1" customHeight="1">
      <c r="A377" s="31" t="s">
        <v>2209</v>
      </c>
      <c r="B377" s="32" t="s">
        <v>1665</v>
      </c>
      <c r="C377" s="31" t="s">
        <v>1822</v>
      </c>
      <c r="D377" s="41" t="s">
        <v>2213</v>
      </c>
      <c r="E377" s="41" t="s">
        <v>1662</v>
      </c>
      <c r="F377" s="40" t="s">
        <v>2211</v>
      </c>
      <c r="G377" s="60" t="s">
        <v>2214</v>
      </c>
      <c r="H377" s="43" t="s">
        <v>1670</v>
      </c>
      <c r="I377" s="241" t="s">
        <v>2215</v>
      </c>
      <c r="J377" s="34"/>
      <c r="K377" s="133" t="s">
        <v>33</v>
      </c>
      <c r="L377" s="117" t="s">
        <v>1667</v>
      </c>
      <c r="M377" s="123" t="s">
        <v>32</v>
      </c>
      <c r="N377" s="118" t="s">
        <v>272</v>
      </c>
    </row>
    <row r="378" spans="1:14" ht="95.85" hidden="1" customHeight="1">
      <c r="A378" s="31" t="s">
        <v>2209</v>
      </c>
      <c r="B378" s="32" t="s">
        <v>1665</v>
      </c>
      <c r="C378" s="31" t="s">
        <v>1822</v>
      </c>
      <c r="D378" s="41" t="s">
        <v>2213</v>
      </c>
      <c r="E378" s="41" t="s">
        <v>1662</v>
      </c>
      <c r="F378" s="40" t="s">
        <v>2211</v>
      </c>
      <c r="G378" s="60" t="s">
        <v>2216</v>
      </c>
      <c r="H378" s="43" t="s">
        <v>1670</v>
      </c>
      <c r="I378" s="241"/>
      <c r="J378" s="34"/>
      <c r="K378" s="133" t="s">
        <v>33</v>
      </c>
      <c r="L378" s="117" t="s">
        <v>1667</v>
      </c>
      <c r="M378" s="123" t="s">
        <v>32</v>
      </c>
      <c r="N378" s="118" t="s">
        <v>290</v>
      </c>
    </row>
    <row r="379" spans="1:14" ht="95.85" hidden="1" customHeight="1">
      <c r="A379" s="31" t="s">
        <v>2209</v>
      </c>
      <c r="B379" s="32" t="s">
        <v>1665</v>
      </c>
      <c r="C379" s="31" t="s">
        <v>1822</v>
      </c>
      <c r="D379" s="41" t="s">
        <v>2213</v>
      </c>
      <c r="E379" s="41" t="s">
        <v>1662</v>
      </c>
      <c r="F379" s="40" t="s">
        <v>2211</v>
      </c>
      <c r="G379" s="60" t="s">
        <v>2217</v>
      </c>
      <c r="H379" s="43" t="s">
        <v>1670</v>
      </c>
      <c r="I379" s="241"/>
      <c r="J379" s="34"/>
      <c r="K379" s="133" t="s">
        <v>33</v>
      </c>
      <c r="L379" s="117" t="s">
        <v>1667</v>
      </c>
      <c r="M379" s="123" t="s">
        <v>32</v>
      </c>
      <c r="N379" s="118" t="s">
        <v>274</v>
      </c>
    </row>
    <row r="380" spans="1:14" ht="95.85" hidden="1" customHeight="1">
      <c r="A380" s="31" t="s">
        <v>2209</v>
      </c>
      <c r="B380" s="32" t="s">
        <v>1665</v>
      </c>
      <c r="C380" s="31" t="s">
        <v>1822</v>
      </c>
      <c r="D380" s="41" t="s">
        <v>2213</v>
      </c>
      <c r="E380" s="41" t="s">
        <v>1662</v>
      </c>
      <c r="F380" s="40" t="s">
        <v>2211</v>
      </c>
      <c r="G380" s="60" t="s">
        <v>2218</v>
      </c>
      <c r="H380" s="43" t="s">
        <v>2219</v>
      </c>
      <c r="I380" s="241"/>
      <c r="J380" s="34" t="s">
        <v>2220</v>
      </c>
      <c r="K380" s="133" t="s">
        <v>33</v>
      </c>
      <c r="L380" s="117" t="s">
        <v>1667</v>
      </c>
      <c r="M380" s="123" t="s">
        <v>32</v>
      </c>
      <c r="N380" s="118" t="s">
        <v>277</v>
      </c>
    </row>
    <row r="381" spans="1:14" ht="95.85" hidden="1" customHeight="1">
      <c r="A381" s="31" t="s">
        <v>2209</v>
      </c>
      <c r="B381" s="32" t="s">
        <v>1665</v>
      </c>
      <c r="C381" s="31" t="s">
        <v>1822</v>
      </c>
      <c r="D381" s="41" t="s">
        <v>2213</v>
      </c>
      <c r="E381" s="41" t="s">
        <v>1662</v>
      </c>
      <c r="F381" s="40" t="s">
        <v>2211</v>
      </c>
      <c r="G381" s="60" t="s">
        <v>2221</v>
      </c>
      <c r="H381" s="43" t="s">
        <v>1670</v>
      </c>
      <c r="I381" s="241"/>
      <c r="J381" s="34"/>
      <c r="K381" s="133" t="s">
        <v>33</v>
      </c>
      <c r="L381" s="117" t="s">
        <v>1667</v>
      </c>
      <c r="M381" s="123" t="s">
        <v>32</v>
      </c>
      <c r="N381" s="118" t="s">
        <v>303</v>
      </c>
    </row>
    <row r="382" spans="1:14" ht="95.85" hidden="1" customHeight="1">
      <c r="A382" s="31" t="s">
        <v>2209</v>
      </c>
      <c r="B382" s="32" t="s">
        <v>1665</v>
      </c>
      <c r="C382" s="31" t="s">
        <v>1822</v>
      </c>
      <c r="D382" s="41" t="s">
        <v>2213</v>
      </c>
      <c r="E382" s="41" t="s">
        <v>1662</v>
      </c>
      <c r="F382" s="40" t="s">
        <v>2211</v>
      </c>
      <c r="G382" s="60" t="s">
        <v>2222</v>
      </c>
      <c r="H382" s="43" t="s">
        <v>1670</v>
      </c>
      <c r="I382" s="241"/>
      <c r="J382" s="34"/>
      <c r="K382" s="133" t="s">
        <v>33</v>
      </c>
      <c r="L382" s="117" t="s">
        <v>1667</v>
      </c>
      <c r="M382" s="123" t="s">
        <v>32</v>
      </c>
      <c r="N382" s="118" t="s">
        <v>305</v>
      </c>
    </row>
    <row r="383" spans="1:14" ht="95.85" hidden="1" customHeight="1">
      <c r="A383" s="31" t="s">
        <v>2209</v>
      </c>
      <c r="B383" s="32" t="s">
        <v>1665</v>
      </c>
      <c r="C383" s="31" t="s">
        <v>1822</v>
      </c>
      <c r="D383" s="41" t="s">
        <v>2213</v>
      </c>
      <c r="E383" s="41" t="s">
        <v>1662</v>
      </c>
      <c r="F383" s="40" t="s">
        <v>2211</v>
      </c>
      <c r="G383" s="60" t="s">
        <v>2223</v>
      </c>
      <c r="H383" s="43" t="s">
        <v>1670</v>
      </c>
      <c r="I383" s="241"/>
      <c r="J383" s="34"/>
      <c r="K383" s="133" t="s">
        <v>33</v>
      </c>
      <c r="L383" s="117" t="s">
        <v>1667</v>
      </c>
      <c r="M383" s="123" t="s">
        <v>32</v>
      </c>
      <c r="N383" s="118" t="s">
        <v>307</v>
      </c>
    </row>
    <row r="384" spans="1:14" ht="95.85" hidden="1" customHeight="1">
      <c r="A384" s="31" t="s">
        <v>2209</v>
      </c>
      <c r="B384" s="32" t="s">
        <v>1665</v>
      </c>
      <c r="C384" s="31" t="s">
        <v>1822</v>
      </c>
      <c r="D384" s="41" t="s">
        <v>2213</v>
      </c>
      <c r="E384" s="41" t="s">
        <v>1662</v>
      </c>
      <c r="F384" s="40" t="s">
        <v>2211</v>
      </c>
      <c r="G384" s="60" t="s">
        <v>2224</v>
      </c>
      <c r="H384" s="43" t="s">
        <v>1670</v>
      </c>
      <c r="I384" s="241"/>
      <c r="J384" s="34"/>
      <c r="K384" s="133" t="s">
        <v>33</v>
      </c>
      <c r="L384" s="117" t="s">
        <v>1667</v>
      </c>
      <c r="M384" s="123" t="s">
        <v>32</v>
      </c>
      <c r="N384" s="118" t="s">
        <v>309</v>
      </c>
    </row>
    <row r="385" spans="1:14" ht="95.85" hidden="1" customHeight="1">
      <c r="A385" s="31" t="s">
        <v>2209</v>
      </c>
      <c r="B385" s="32" t="s">
        <v>1665</v>
      </c>
      <c r="C385" s="31" t="s">
        <v>1822</v>
      </c>
      <c r="D385" s="41" t="s">
        <v>2213</v>
      </c>
      <c r="E385" s="41" t="s">
        <v>1662</v>
      </c>
      <c r="F385" s="40" t="s">
        <v>2211</v>
      </c>
      <c r="G385" s="60" t="s">
        <v>2225</v>
      </c>
      <c r="H385" s="43" t="s">
        <v>1670</v>
      </c>
      <c r="I385" s="241"/>
      <c r="J385" s="34"/>
      <c r="K385" s="133" t="s">
        <v>33</v>
      </c>
      <c r="L385" s="117" t="s">
        <v>1667</v>
      </c>
      <c r="M385" s="123" t="s">
        <v>32</v>
      </c>
      <c r="N385" s="118" t="s">
        <v>311</v>
      </c>
    </row>
    <row r="386" spans="1:14" ht="95.85" hidden="1" customHeight="1">
      <c r="A386" s="31" t="s">
        <v>2209</v>
      </c>
      <c r="B386" s="32" t="s">
        <v>1665</v>
      </c>
      <c r="C386" s="31" t="s">
        <v>1822</v>
      </c>
      <c r="D386" s="41" t="s">
        <v>2213</v>
      </c>
      <c r="E386" s="41" t="s">
        <v>1662</v>
      </c>
      <c r="F386" s="40" t="s">
        <v>2211</v>
      </c>
      <c r="G386" s="60" t="s">
        <v>2226</v>
      </c>
      <c r="H386" s="43" t="s">
        <v>1670</v>
      </c>
      <c r="I386" s="241"/>
      <c r="J386" s="34"/>
      <c r="K386" s="133" t="s">
        <v>33</v>
      </c>
      <c r="L386" s="117" t="s">
        <v>1667</v>
      </c>
      <c r="M386" s="123" t="s">
        <v>32</v>
      </c>
      <c r="N386" s="118" t="s">
        <v>313</v>
      </c>
    </row>
    <row r="387" spans="1:14" ht="95.85" hidden="1" customHeight="1">
      <c r="A387" s="31" t="s">
        <v>2209</v>
      </c>
      <c r="B387" s="32" t="s">
        <v>1665</v>
      </c>
      <c r="C387" s="31" t="s">
        <v>1822</v>
      </c>
      <c r="D387" s="41" t="s">
        <v>2213</v>
      </c>
      <c r="E387" s="41" t="s">
        <v>1662</v>
      </c>
      <c r="F387" s="40" t="s">
        <v>2211</v>
      </c>
      <c r="G387" s="60" t="s">
        <v>2227</v>
      </c>
      <c r="H387" s="43" t="s">
        <v>1670</v>
      </c>
      <c r="I387" s="241"/>
      <c r="J387" s="34"/>
      <c r="K387" s="133" t="s">
        <v>33</v>
      </c>
      <c r="L387" s="117" t="s">
        <v>1667</v>
      </c>
      <c r="M387" s="123" t="s">
        <v>32</v>
      </c>
      <c r="N387" s="118" t="s">
        <v>315</v>
      </c>
    </row>
    <row r="388" spans="1:14" ht="95.85" hidden="1" customHeight="1">
      <c r="A388" s="31" t="s">
        <v>2209</v>
      </c>
      <c r="B388" s="32" t="s">
        <v>1665</v>
      </c>
      <c r="C388" s="31" t="s">
        <v>1822</v>
      </c>
      <c r="D388" s="41" t="s">
        <v>2213</v>
      </c>
      <c r="E388" s="41" t="s">
        <v>1662</v>
      </c>
      <c r="F388" s="40" t="s">
        <v>2211</v>
      </c>
      <c r="G388" s="60" t="s">
        <v>2228</v>
      </c>
      <c r="H388" s="43" t="s">
        <v>1670</v>
      </c>
      <c r="I388" s="241"/>
      <c r="J388" s="34"/>
      <c r="K388" s="133" t="s">
        <v>33</v>
      </c>
      <c r="L388" s="117" t="s">
        <v>1667</v>
      </c>
      <c r="M388" s="123" t="s">
        <v>32</v>
      </c>
      <c r="N388" s="118" t="s">
        <v>321</v>
      </c>
    </row>
    <row r="389" spans="1:14" ht="95.85" hidden="1" customHeight="1">
      <c r="A389" s="31" t="s">
        <v>2209</v>
      </c>
      <c r="B389" s="32" t="s">
        <v>1665</v>
      </c>
      <c r="C389" s="31" t="s">
        <v>1822</v>
      </c>
      <c r="D389" s="41" t="s">
        <v>2213</v>
      </c>
      <c r="E389" s="41" t="s">
        <v>1662</v>
      </c>
      <c r="F389" s="40" t="s">
        <v>2211</v>
      </c>
      <c r="G389" s="60" t="s">
        <v>2229</v>
      </c>
      <c r="H389" s="43" t="s">
        <v>1670</v>
      </c>
      <c r="I389" s="241"/>
      <c r="J389" s="34"/>
      <c r="K389" s="133" t="s">
        <v>33</v>
      </c>
      <c r="L389" s="117" t="s">
        <v>1667</v>
      </c>
      <c r="M389" s="123" t="s">
        <v>32</v>
      </c>
      <c r="N389" s="118" t="s">
        <v>284</v>
      </c>
    </row>
    <row r="390" spans="1:14" ht="95.85" hidden="1" customHeight="1">
      <c r="A390" s="31" t="s">
        <v>2209</v>
      </c>
      <c r="B390" s="32" t="s">
        <v>1665</v>
      </c>
      <c r="C390" s="31" t="s">
        <v>1822</v>
      </c>
      <c r="D390" s="41" t="s">
        <v>2213</v>
      </c>
      <c r="E390" s="41" t="s">
        <v>1662</v>
      </c>
      <c r="F390" s="40" t="s">
        <v>2211</v>
      </c>
      <c r="G390" s="60" t="s">
        <v>1280</v>
      </c>
      <c r="H390" s="43" t="s">
        <v>1670</v>
      </c>
      <c r="I390" s="241"/>
      <c r="J390" s="34"/>
      <c r="K390" s="133" t="s">
        <v>33</v>
      </c>
      <c r="L390" s="117" t="s">
        <v>1667</v>
      </c>
      <c r="M390" s="123" t="s">
        <v>32</v>
      </c>
      <c r="N390" s="118" t="s">
        <v>317</v>
      </c>
    </row>
    <row r="391" spans="1:14" ht="95.85" hidden="1" customHeight="1">
      <c r="A391" s="31" t="s">
        <v>2209</v>
      </c>
      <c r="B391" s="32" t="s">
        <v>1665</v>
      </c>
      <c r="C391" s="31" t="s">
        <v>1822</v>
      </c>
      <c r="D391" s="41" t="s">
        <v>2213</v>
      </c>
      <c r="E391" s="41" t="s">
        <v>1662</v>
      </c>
      <c r="F391" s="40" t="s">
        <v>2211</v>
      </c>
      <c r="G391" s="60" t="s">
        <v>2230</v>
      </c>
      <c r="H391" s="43" t="s">
        <v>1670</v>
      </c>
      <c r="I391" s="241"/>
      <c r="J391" s="34"/>
      <c r="K391" s="133" t="s">
        <v>33</v>
      </c>
      <c r="L391" s="117" t="s">
        <v>1667</v>
      </c>
      <c r="M391" s="123" t="s">
        <v>32</v>
      </c>
      <c r="N391" s="118" t="s">
        <v>327</v>
      </c>
    </row>
    <row r="392" spans="1:14" ht="95.85" hidden="1" customHeight="1">
      <c r="A392" s="31" t="s">
        <v>2209</v>
      </c>
      <c r="B392" s="32" t="s">
        <v>1665</v>
      </c>
      <c r="C392" s="31" t="s">
        <v>1822</v>
      </c>
      <c r="D392" s="41" t="s">
        <v>2213</v>
      </c>
      <c r="E392" s="41" t="s">
        <v>1662</v>
      </c>
      <c r="F392" s="40" t="s">
        <v>2211</v>
      </c>
      <c r="G392" s="60" t="s">
        <v>2231</v>
      </c>
      <c r="H392" s="43" t="s">
        <v>1686</v>
      </c>
      <c r="I392" s="241"/>
      <c r="J392" s="34" t="s">
        <v>2232</v>
      </c>
      <c r="K392" s="133"/>
      <c r="L392" s="117"/>
      <c r="M392" s="123"/>
      <c r="N392" s="118"/>
    </row>
    <row r="393" spans="1:14" ht="95.85" hidden="1" customHeight="1">
      <c r="A393" s="31" t="s">
        <v>2209</v>
      </c>
      <c r="B393" s="32" t="s">
        <v>1665</v>
      </c>
      <c r="C393" s="31" t="s">
        <v>1822</v>
      </c>
      <c r="D393" s="41" t="s">
        <v>2213</v>
      </c>
      <c r="E393" s="41" t="s">
        <v>1662</v>
      </c>
      <c r="F393" s="40" t="s">
        <v>2211</v>
      </c>
      <c r="G393" s="60" t="s">
        <v>2233</v>
      </c>
      <c r="H393" s="43" t="s">
        <v>1686</v>
      </c>
      <c r="I393" s="241"/>
      <c r="J393" s="34" t="s">
        <v>2232</v>
      </c>
      <c r="K393" s="133"/>
      <c r="L393" s="117"/>
      <c r="M393" s="123"/>
      <c r="N393" s="118"/>
    </row>
    <row r="394" spans="1:14" ht="95.85" hidden="1" customHeight="1">
      <c r="A394" s="31" t="s">
        <v>2209</v>
      </c>
      <c r="B394" s="32" t="s">
        <v>1665</v>
      </c>
      <c r="C394" s="31" t="s">
        <v>1822</v>
      </c>
      <c r="D394" s="41" t="s">
        <v>2213</v>
      </c>
      <c r="E394" s="41" t="s">
        <v>1662</v>
      </c>
      <c r="F394" s="40" t="s">
        <v>2211</v>
      </c>
      <c r="G394" s="60" t="s">
        <v>2234</v>
      </c>
      <c r="H394" s="43" t="s">
        <v>1670</v>
      </c>
      <c r="I394" s="241"/>
      <c r="J394" s="34"/>
      <c r="K394" s="133" t="s">
        <v>33</v>
      </c>
      <c r="L394" s="117" t="s">
        <v>1667</v>
      </c>
      <c r="M394" s="123" t="s">
        <v>32</v>
      </c>
      <c r="N394" s="118" t="s">
        <v>280</v>
      </c>
    </row>
    <row r="395" spans="1:14" ht="95.85" hidden="1" customHeight="1">
      <c r="A395" s="31" t="s">
        <v>2209</v>
      </c>
      <c r="B395" s="32" t="s">
        <v>1665</v>
      </c>
      <c r="C395" s="31" t="s">
        <v>1822</v>
      </c>
      <c r="D395" s="41" t="s">
        <v>2213</v>
      </c>
      <c r="E395" s="41" t="s">
        <v>1662</v>
      </c>
      <c r="F395" s="40" t="s">
        <v>2211</v>
      </c>
      <c r="G395" s="60" t="s">
        <v>2235</v>
      </c>
      <c r="H395" s="43" t="s">
        <v>1670</v>
      </c>
      <c r="I395" s="241"/>
      <c r="J395" s="34"/>
      <c r="K395" s="133" t="s">
        <v>33</v>
      </c>
      <c r="L395" s="117" t="s">
        <v>1667</v>
      </c>
      <c r="M395" s="123" t="s">
        <v>32</v>
      </c>
      <c r="N395" s="118" t="s">
        <v>286</v>
      </c>
    </row>
    <row r="396" spans="1:14" ht="95.85" hidden="1" customHeight="1">
      <c r="A396" s="31" t="s">
        <v>2209</v>
      </c>
      <c r="B396" s="32" t="s">
        <v>1665</v>
      </c>
      <c r="C396" s="31" t="s">
        <v>1822</v>
      </c>
      <c r="D396" s="41" t="s">
        <v>2213</v>
      </c>
      <c r="E396" s="41" t="s">
        <v>1662</v>
      </c>
      <c r="F396" s="40" t="s">
        <v>2211</v>
      </c>
      <c r="G396" s="60" t="s">
        <v>2236</v>
      </c>
      <c r="H396" s="43" t="s">
        <v>1670</v>
      </c>
      <c r="I396" s="241"/>
      <c r="J396" s="34"/>
      <c r="K396" s="133" t="s">
        <v>33</v>
      </c>
      <c r="L396" s="117" t="s">
        <v>1667</v>
      </c>
      <c r="M396" s="123" t="s">
        <v>32</v>
      </c>
      <c r="N396" s="118" t="s">
        <v>298</v>
      </c>
    </row>
    <row r="397" spans="1:14" ht="95.85" hidden="1" customHeight="1">
      <c r="A397" s="31" t="s">
        <v>2209</v>
      </c>
      <c r="B397" s="32" t="s">
        <v>1665</v>
      </c>
      <c r="C397" s="31" t="s">
        <v>1822</v>
      </c>
      <c r="D397" s="41" t="s">
        <v>2213</v>
      </c>
      <c r="E397" s="41" t="s">
        <v>1662</v>
      </c>
      <c r="F397" s="40" t="s">
        <v>2211</v>
      </c>
      <c r="G397" s="60" t="s">
        <v>2237</v>
      </c>
      <c r="H397" s="43" t="s">
        <v>1670</v>
      </c>
      <c r="I397" s="241"/>
      <c r="J397" s="34"/>
      <c r="K397" s="133" t="s">
        <v>33</v>
      </c>
      <c r="L397" s="117" t="s">
        <v>1667</v>
      </c>
      <c r="M397" s="123" t="s">
        <v>32</v>
      </c>
      <c r="N397" s="118" t="s">
        <v>301</v>
      </c>
    </row>
    <row r="398" spans="1:14" ht="95.85" hidden="1" customHeight="1">
      <c r="A398" s="31" t="s">
        <v>2209</v>
      </c>
      <c r="B398" s="32" t="s">
        <v>1665</v>
      </c>
      <c r="C398" s="31" t="s">
        <v>1822</v>
      </c>
      <c r="D398" s="41" t="s">
        <v>2213</v>
      </c>
      <c r="E398" s="41" t="s">
        <v>1662</v>
      </c>
      <c r="F398" s="40" t="s">
        <v>2211</v>
      </c>
      <c r="G398" s="60" t="s">
        <v>2238</v>
      </c>
      <c r="H398" s="43" t="s">
        <v>1670</v>
      </c>
      <c r="I398" s="241"/>
      <c r="J398" s="34"/>
      <c r="K398" s="133" t="s">
        <v>33</v>
      </c>
      <c r="L398" s="117" t="s">
        <v>1667</v>
      </c>
      <c r="M398" s="123" t="s">
        <v>32</v>
      </c>
      <c r="N398" s="118" t="s">
        <v>323</v>
      </c>
    </row>
    <row r="399" spans="1:14" ht="95.85" hidden="1" customHeight="1">
      <c r="A399" s="31" t="s">
        <v>2209</v>
      </c>
      <c r="B399" s="32" t="s">
        <v>1665</v>
      </c>
      <c r="C399" s="31" t="s">
        <v>1822</v>
      </c>
      <c r="D399" s="41" t="s">
        <v>2213</v>
      </c>
      <c r="E399" s="41" t="s">
        <v>1662</v>
      </c>
      <c r="F399" s="40" t="s">
        <v>2211</v>
      </c>
      <c r="G399" s="60" t="s">
        <v>2239</v>
      </c>
      <c r="H399" s="43" t="s">
        <v>1670</v>
      </c>
      <c r="I399" s="241"/>
      <c r="J399" s="34"/>
      <c r="K399" s="133" t="s">
        <v>33</v>
      </c>
      <c r="L399" s="117" t="s">
        <v>1667</v>
      </c>
      <c r="M399" s="123" t="s">
        <v>32</v>
      </c>
      <c r="N399" s="118" t="s">
        <v>325</v>
      </c>
    </row>
    <row r="400" spans="1:14" ht="95.85" hidden="1" customHeight="1">
      <c r="A400" s="31" t="s">
        <v>2209</v>
      </c>
      <c r="B400" s="32" t="s">
        <v>1665</v>
      </c>
      <c r="C400" s="31" t="s">
        <v>1822</v>
      </c>
      <c r="D400" s="41" t="s">
        <v>2213</v>
      </c>
      <c r="E400" s="41" t="s">
        <v>1662</v>
      </c>
      <c r="F400" s="40" t="s">
        <v>2211</v>
      </c>
      <c r="G400" s="60" t="s">
        <v>2240</v>
      </c>
      <c r="H400" s="43" t="s">
        <v>1670</v>
      </c>
      <c r="I400" s="241"/>
      <c r="J400" s="34"/>
      <c r="K400" s="133" t="s">
        <v>33</v>
      </c>
      <c r="L400" s="117" t="s">
        <v>1667</v>
      </c>
      <c r="M400" s="123" t="s">
        <v>32</v>
      </c>
      <c r="N400" s="118" t="s">
        <v>330</v>
      </c>
    </row>
    <row r="401" spans="1:14" ht="95.85" hidden="1" customHeight="1">
      <c r="A401" s="31" t="s">
        <v>2209</v>
      </c>
      <c r="B401" s="32" t="s">
        <v>1665</v>
      </c>
      <c r="C401" s="31" t="s">
        <v>1822</v>
      </c>
      <c r="D401" s="41" t="s">
        <v>2213</v>
      </c>
      <c r="E401" s="41" t="s">
        <v>1662</v>
      </c>
      <c r="F401" s="40" t="s">
        <v>2211</v>
      </c>
      <c r="G401" s="60" t="s">
        <v>2241</v>
      </c>
      <c r="H401" s="43" t="s">
        <v>1670</v>
      </c>
      <c r="I401" s="241"/>
      <c r="J401" s="34"/>
      <c r="K401" s="133" t="s">
        <v>33</v>
      </c>
      <c r="L401" s="117" t="s">
        <v>1667</v>
      </c>
      <c r="M401" s="123" t="s">
        <v>32</v>
      </c>
      <c r="N401" s="118" t="s">
        <v>332</v>
      </c>
    </row>
    <row r="402" spans="1:14" ht="95.85" hidden="1" customHeight="1">
      <c r="A402" s="31" t="s">
        <v>2209</v>
      </c>
      <c r="B402" s="32" t="s">
        <v>1665</v>
      </c>
      <c r="C402" s="31" t="s">
        <v>1822</v>
      </c>
      <c r="D402" s="41" t="s">
        <v>2213</v>
      </c>
      <c r="E402" s="41" t="s">
        <v>1662</v>
      </c>
      <c r="F402" s="40" t="s">
        <v>2211</v>
      </c>
      <c r="G402" s="60" t="s">
        <v>2242</v>
      </c>
      <c r="H402" s="43" t="s">
        <v>1670</v>
      </c>
      <c r="I402" s="241"/>
      <c r="J402" s="34"/>
      <c r="K402" s="133" t="s">
        <v>33</v>
      </c>
      <c r="L402" s="117" t="s">
        <v>1667</v>
      </c>
      <c r="M402" s="123" t="s">
        <v>32</v>
      </c>
      <c r="N402" s="118" t="s">
        <v>334</v>
      </c>
    </row>
    <row r="403" spans="1:14" ht="95.85" hidden="1" customHeight="1">
      <c r="A403" s="31" t="s">
        <v>2209</v>
      </c>
      <c r="B403" s="32" t="s">
        <v>1665</v>
      </c>
      <c r="C403" s="31" t="s">
        <v>1822</v>
      </c>
      <c r="D403" s="41" t="s">
        <v>2213</v>
      </c>
      <c r="E403" s="41" t="s">
        <v>1662</v>
      </c>
      <c r="F403" s="40" t="s">
        <v>2211</v>
      </c>
      <c r="G403" s="60" t="s">
        <v>2243</v>
      </c>
      <c r="H403" s="43" t="s">
        <v>1670</v>
      </c>
      <c r="I403" s="241"/>
      <c r="J403" s="34"/>
      <c r="K403" s="133" t="s">
        <v>33</v>
      </c>
      <c r="L403" s="117" t="s">
        <v>1667</v>
      </c>
      <c r="M403" s="123" t="s">
        <v>32</v>
      </c>
      <c r="N403" s="118" t="s">
        <v>336</v>
      </c>
    </row>
    <row r="404" spans="1:14" ht="95.85" hidden="1" customHeight="1">
      <c r="A404" s="31" t="s">
        <v>2209</v>
      </c>
      <c r="B404" s="32" t="s">
        <v>1665</v>
      </c>
      <c r="C404" s="31" t="s">
        <v>1822</v>
      </c>
      <c r="D404" s="41" t="s">
        <v>2213</v>
      </c>
      <c r="E404" s="41" t="s">
        <v>1662</v>
      </c>
      <c r="F404" s="40" t="s">
        <v>2211</v>
      </c>
      <c r="G404" s="60" t="s">
        <v>2244</v>
      </c>
      <c r="H404" s="43" t="s">
        <v>1670</v>
      </c>
      <c r="I404" s="241"/>
      <c r="J404" s="34"/>
      <c r="K404" s="133" t="s">
        <v>33</v>
      </c>
      <c r="L404" s="117" t="s">
        <v>1667</v>
      </c>
      <c r="M404" s="123" t="s">
        <v>32</v>
      </c>
      <c r="N404" s="118" t="s">
        <v>338</v>
      </c>
    </row>
    <row r="405" spans="1:14" ht="95.85" hidden="1" customHeight="1">
      <c r="A405" s="31" t="s">
        <v>2209</v>
      </c>
      <c r="B405" s="32" t="s">
        <v>1665</v>
      </c>
      <c r="C405" s="31" t="s">
        <v>1822</v>
      </c>
      <c r="D405" s="41" t="s">
        <v>2213</v>
      </c>
      <c r="E405" s="41" t="s">
        <v>1662</v>
      </c>
      <c r="F405" s="40" t="s">
        <v>2211</v>
      </c>
      <c r="G405" s="60" t="s">
        <v>2245</v>
      </c>
      <c r="H405" s="43" t="s">
        <v>1670</v>
      </c>
      <c r="I405" s="241"/>
      <c r="J405" s="34"/>
      <c r="K405" s="133" t="s">
        <v>33</v>
      </c>
      <c r="L405" s="117" t="s">
        <v>1667</v>
      </c>
      <c r="M405" s="123" t="s">
        <v>32</v>
      </c>
      <c r="N405" s="118" t="s">
        <v>340</v>
      </c>
    </row>
    <row r="406" spans="1:14" ht="95.85" hidden="1" customHeight="1">
      <c r="A406" s="31" t="s">
        <v>2209</v>
      </c>
      <c r="B406" s="32" t="s">
        <v>1665</v>
      </c>
      <c r="C406" s="31" t="s">
        <v>1822</v>
      </c>
      <c r="D406" s="41" t="s">
        <v>2213</v>
      </c>
      <c r="E406" s="41" t="s">
        <v>1662</v>
      </c>
      <c r="F406" s="40" t="s">
        <v>2211</v>
      </c>
      <c r="G406" s="60" t="s">
        <v>2246</v>
      </c>
      <c r="H406" s="43" t="s">
        <v>1670</v>
      </c>
      <c r="I406" s="241"/>
      <c r="J406" s="34"/>
      <c r="K406" s="133" t="s">
        <v>33</v>
      </c>
      <c r="L406" s="117" t="s">
        <v>1667</v>
      </c>
      <c r="M406" s="123" t="s">
        <v>32</v>
      </c>
      <c r="N406" s="118" t="s">
        <v>342</v>
      </c>
    </row>
    <row r="407" spans="1:14" ht="95.85" hidden="1" customHeight="1">
      <c r="A407" s="31" t="s">
        <v>2209</v>
      </c>
      <c r="B407" s="32" t="s">
        <v>1665</v>
      </c>
      <c r="C407" s="31" t="s">
        <v>1822</v>
      </c>
      <c r="D407" s="41" t="s">
        <v>2213</v>
      </c>
      <c r="E407" s="41" t="s">
        <v>1662</v>
      </c>
      <c r="F407" s="40" t="s">
        <v>2211</v>
      </c>
      <c r="G407" s="60" t="s">
        <v>2247</v>
      </c>
      <c r="H407" s="43" t="s">
        <v>1670</v>
      </c>
      <c r="I407" s="241"/>
      <c r="J407" s="34"/>
      <c r="K407" s="133" t="s">
        <v>33</v>
      </c>
      <c r="L407" s="117" t="s">
        <v>1667</v>
      </c>
      <c r="M407" s="123" t="s">
        <v>32</v>
      </c>
      <c r="N407" s="118" t="s">
        <v>344</v>
      </c>
    </row>
    <row r="408" spans="1:14" ht="95.85" hidden="1" customHeight="1">
      <c r="A408" s="31" t="s">
        <v>2209</v>
      </c>
      <c r="B408" s="32" t="s">
        <v>1665</v>
      </c>
      <c r="C408" s="31" t="s">
        <v>1822</v>
      </c>
      <c r="D408" s="41" t="s">
        <v>2213</v>
      </c>
      <c r="E408" s="41" t="s">
        <v>1662</v>
      </c>
      <c r="F408" s="40" t="s">
        <v>2211</v>
      </c>
      <c r="G408" s="60" t="s">
        <v>2248</v>
      </c>
      <c r="H408" s="43" t="s">
        <v>1670</v>
      </c>
      <c r="I408" s="241"/>
      <c r="J408" s="34"/>
      <c r="K408" s="133" t="s">
        <v>33</v>
      </c>
      <c r="L408" s="117" t="s">
        <v>1667</v>
      </c>
      <c r="M408" s="123" t="s">
        <v>32</v>
      </c>
      <c r="N408" s="118" t="s">
        <v>346</v>
      </c>
    </row>
    <row r="409" spans="1:14" ht="95.85" hidden="1" customHeight="1">
      <c r="A409" s="31" t="s">
        <v>2209</v>
      </c>
      <c r="B409" s="32" t="s">
        <v>1665</v>
      </c>
      <c r="C409" s="31" t="s">
        <v>1822</v>
      </c>
      <c r="D409" s="41" t="s">
        <v>2213</v>
      </c>
      <c r="E409" s="41" t="s">
        <v>1662</v>
      </c>
      <c r="F409" s="40" t="s">
        <v>2211</v>
      </c>
      <c r="G409" s="60" t="s">
        <v>2249</v>
      </c>
      <c r="H409" s="43" t="s">
        <v>1670</v>
      </c>
      <c r="I409" s="241"/>
      <c r="J409" s="34"/>
      <c r="K409" s="133" t="s">
        <v>33</v>
      </c>
      <c r="L409" s="117" t="s">
        <v>1667</v>
      </c>
      <c r="M409" s="123" t="s">
        <v>32</v>
      </c>
      <c r="N409" s="118" t="s">
        <v>349</v>
      </c>
    </row>
    <row r="410" spans="1:14" ht="95.85" hidden="1" customHeight="1">
      <c r="A410" s="31" t="s">
        <v>2209</v>
      </c>
      <c r="B410" s="32" t="s">
        <v>1665</v>
      </c>
      <c r="C410" s="31" t="s">
        <v>1822</v>
      </c>
      <c r="D410" s="41" t="s">
        <v>2213</v>
      </c>
      <c r="E410" s="41" t="s">
        <v>1662</v>
      </c>
      <c r="F410" s="40" t="s">
        <v>2211</v>
      </c>
      <c r="G410" s="60" t="s">
        <v>225</v>
      </c>
      <c r="H410" s="43" t="s">
        <v>1664</v>
      </c>
      <c r="I410" s="241"/>
      <c r="J410" s="34"/>
      <c r="K410" s="133" t="s">
        <v>33</v>
      </c>
      <c r="L410" s="117" t="s">
        <v>1667</v>
      </c>
      <c r="M410" s="123" t="s">
        <v>32</v>
      </c>
      <c r="N410" s="118"/>
    </row>
    <row r="411" spans="1:14" ht="95.85" hidden="1" customHeight="1">
      <c r="A411" s="36"/>
      <c r="B411" s="37"/>
      <c r="C411" s="37"/>
      <c r="D411" s="49"/>
      <c r="E411" s="50"/>
      <c r="F411" s="51"/>
      <c r="G411" s="52"/>
      <c r="H411" s="53"/>
      <c r="I411" s="169"/>
      <c r="J411" s="110"/>
      <c r="K411" s="132"/>
      <c r="L411" s="119"/>
      <c r="M411" s="121"/>
      <c r="N411" s="119"/>
    </row>
    <row r="412" spans="1:14" ht="95.85" hidden="1" customHeight="1">
      <c r="A412" s="31" t="s">
        <v>2209</v>
      </c>
      <c r="B412" s="32" t="s">
        <v>2250</v>
      </c>
      <c r="C412" s="31" t="s">
        <v>1645</v>
      </c>
      <c r="D412" s="41" t="s">
        <v>33</v>
      </c>
      <c r="E412" s="41" t="s">
        <v>1667</v>
      </c>
      <c r="F412" s="40" t="s">
        <v>32</v>
      </c>
      <c r="G412" s="60" t="s">
        <v>290</v>
      </c>
      <c r="H412" s="89" t="s">
        <v>2251</v>
      </c>
      <c r="I412" s="195" t="s">
        <v>2252</v>
      </c>
      <c r="J412" s="34"/>
      <c r="K412" s="133" t="s">
        <v>33</v>
      </c>
      <c r="L412" s="117" t="s">
        <v>1667</v>
      </c>
      <c r="M412" s="123" t="s">
        <v>32</v>
      </c>
      <c r="N412" s="118" t="s">
        <v>292</v>
      </c>
    </row>
    <row r="413" spans="1:14" ht="95.85" hidden="1" customHeight="1">
      <c r="A413" s="31" t="s">
        <v>2209</v>
      </c>
      <c r="B413" s="32" t="s">
        <v>2250</v>
      </c>
      <c r="C413" s="31" t="s">
        <v>1645</v>
      </c>
      <c r="D413" s="41" t="s">
        <v>33</v>
      </c>
      <c r="E413" s="41" t="s">
        <v>1667</v>
      </c>
      <c r="F413" s="40" t="s">
        <v>32</v>
      </c>
      <c r="G413" s="60" t="s">
        <v>290</v>
      </c>
      <c r="H413" s="89" t="s">
        <v>2253</v>
      </c>
      <c r="I413" s="196"/>
      <c r="J413" s="34"/>
      <c r="K413" s="133" t="s">
        <v>33</v>
      </c>
      <c r="L413" s="117" t="s">
        <v>1667</v>
      </c>
      <c r="M413" s="123" t="s">
        <v>32</v>
      </c>
      <c r="N413" s="118" t="s">
        <v>294</v>
      </c>
    </row>
    <row r="414" spans="1:14" ht="95.85" hidden="1" customHeight="1">
      <c r="A414" s="31" t="s">
        <v>2209</v>
      </c>
      <c r="B414" s="32" t="s">
        <v>2250</v>
      </c>
      <c r="C414" s="31" t="s">
        <v>1645</v>
      </c>
      <c r="D414" s="41" t="s">
        <v>33</v>
      </c>
      <c r="E414" s="41" t="s">
        <v>1667</v>
      </c>
      <c r="F414" s="40" t="s">
        <v>32</v>
      </c>
      <c r="G414" s="60" t="s">
        <v>290</v>
      </c>
      <c r="H414" s="89" t="s">
        <v>2254</v>
      </c>
      <c r="I414" s="197"/>
      <c r="J414" s="34"/>
      <c r="K414" s="133" t="s">
        <v>33</v>
      </c>
      <c r="L414" s="117" t="s">
        <v>1667</v>
      </c>
      <c r="M414" s="123" t="s">
        <v>32</v>
      </c>
      <c r="N414" s="118" t="s">
        <v>296</v>
      </c>
    </row>
    <row r="415" spans="1:14" ht="95.85" hidden="1" customHeight="1">
      <c r="A415" s="36"/>
      <c r="B415" s="37"/>
      <c r="C415" s="37"/>
      <c r="D415" s="49"/>
      <c r="E415" s="50"/>
      <c r="F415" s="51"/>
      <c r="G415" s="52"/>
      <c r="H415" s="53"/>
      <c r="I415" s="169"/>
      <c r="J415" s="110"/>
      <c r="K415" s="132"/>
      <c r="L415" s="119"/>
      <c r="M415" s="121"/>
      <c r="N415" s="119"/>
    </row>
    <row r="416" spans="1:14" ht="95.85" hidden="1" customHeight="1">
      <c r="A416" s="31" t="s">
        <v>2255</v>
      </c>
      <c r="B416" s="32" t="s">
        <v>1655</v>
      </c>
      <c r="C416" s="31" t="s">
        <v>2178</v>
      </c>
      <c r="D416" s="41" t="s">
        <v>2256</v>
      </c>
      <c r="E416" s="41" t="s">
        <v>1653</v>
      </c>
      <c r="F416" s="40" t="s">
        <v>2257</v>
      </c>
      <c r="G416" s="60" t="s">
        <v>1648</v>
      </c>
      <c r="H416" s="43" t="s">
        <v>1664</v>
      </c>
      <c r="I416" s="172" t="s">
        <v>2258</v>
      </c>
      <c r="J416" s="34" t="s">
        <v>2259</v>
      </c>
      <c r="K416" s="133"/>
      <c r="L416" s="117"/>
      <c r="M416" s="123"/>
      <c r="N416" s="118"/>
    </row>
    <row r="417" spans="1:14" ht="95.85" hidden="1" customHeight="1">
      <c r="A417" s="36"/>
      <c r="B417" s="37"/>
      <c r="C417" s="37"/>
      <c r="D417" s="49"/>
      <c r="E417" s="50"/>
      <c r="F417" s="51"/>
      <c r="G417" s="52"/>
      <c r="H417" s="53"/>
      <c r="I417" s="169"/>
      <c r="J417" s="110"/>
      <c r="K417" s="132"/>
      <c r="L417" s="119"/>
      <c r="M417" s="121"/>
      <c r="N417" s="119"/>
    </row>
    <row r="418" spans="1:14" ht="95.85" hidden="1" customHeight="1">
      <c r="A418" s="31"/>
      <c r="B418" s="32"/>
      <c r="C418" s="31"/>
      <c r="D418" s="41"/>
      <c r="E418" s="41"/>
      <c r="F418" s="40"/>
      <c r="G418" s="60"/>
      <c r="H418" s="43"/>
      <c r="I418" s="172"/>
      <c r="J418" s="34"/>
      <c r="K418" s="133"/>
      <c r="L418" s="117"/>
      <c r="M418" s="123"/>
      <c r="N418" s="118"/>
    </row>
    <row r="419" spans="1:14" ht="95.85" hidden="1" customHeight="1">
      <c r="A419" s="36"/>
      <c r="B419" s="37"/>
      <c r="C419" s="37"/>
      <c r="D419" s="49"/>
      <c r="E419" s="50"/>
      <c r="F419" s="51"/>
      <c r="G419" s="52"/>
      <c r="H419" s="53"/>
      <c r="I419" s="169"/>
      <c r="J419" s="110"/>
      <c r="K419" s="132"/>
      <c r="L419" s="119"/>
      <c r="M419" s="121"/>
      <c r="N419" s="119"/>
    </row>
    <row r="420" spans="1:14" ht="95.85" hidden="1" customHeight="1">
      <c r="A420" s="31" t="s">
        <v>2260</v>
      </c>
      <c r="B420" s="32" t="s">
        <v>1655</v>
      </c>
      <c r="C420" s="31" t="s">
        <v>1645</v>
      </c>
      <c r="D420" s="46" t="s">
        <v>2261</v>
      </c>
      <c r="E420" s="41" t="s">
        <v>1653</v>
      </c>
      <c r="F420" s="47" t="s">
        <v>2262</v>
      </c>
      <c r="G420" s="47" t="s">
        <v>1648</v>
      </c>
      <c r="H420" s="205" t="s">
        <v>2263</v>
      </c>
      <c r="I420" s="173" t="s">
        <v>2264</v>
      </c>
      <c r="J420" s="206" t="s">
        <v>2265</v>
      </c>
      <c r="K420" s="193" t="s">
        <v>2266</v>
      </c>
      <c r="L420" s="189" t="s">
        <v>1662</v>
      </c>
      <c r="M420" s="191" t="s">
        <v>2267</v>
      </c>
      <c r="N420" s="189" t="s">
        <v>2268</v>
      </c>
    </row>
    <row r="421" spans="1:14" ht="95.85" hidden="1" customHeight="1">
      <c r="A421" s="31" t="s">
        <v>2260</v>
      </c>
      <c r="B421" s="32" t="s">
        <v>1655</v>
      </c>
      <c r="C421" s="31" t="s">
        <v>1645</v>
      </c>
      <c r="D421" s="46" t="s">
        <v>2269</v>
      </c>
      <c r="E421" s="41" t="s">
        <v>1653</v>
      </c>
      <c r="F421" s="47" t="s">
        <v>2270</v>
      </c>
      <c r="G421" s="47" t="s">
        <v>1648</v>
      </c>
      <c r="H421" s="205"/>
      <c r="I421" s="174" t="s">
        <v>2271</v>
      </c>
      <c r="J421" s="206"/>
      <c r="K421" s="193"/>
      <c r="L421" s="189"/>
      <c r="M421" s="191"/>
      <c r="N421" s="189"/>
    </row>
    <row r="422" spans="1:14" ht="95.85" hidden="1" customHeight="1">
      <c r="A422" s="31" t="s">
        <v>2260</v>
      </c>
      <c r="B422" s="32" t="s">
        <v>1655</v>
      </c>
      <c r="C422" s="31" t="s">
        <v>1645</v>
      </c>
      <c r="D422" s="46" t="s">
        <v>2272</v>
      </c>
      <c r="E422" s="41" t="s">
        <v>1653</v>
      </c>
      <c r="F422" s="47" t="s">
        <v>2273</v>
      </c>
      <c r="G422" s="47" t="s">
        <v>1648</v>
      </c>
      <c r="H422" s="205"/>
      <c r="I422" s="174" t="s">
        <v>2274</v>
      </c>
      <c r="J422" s="206"/>
      <c r="K422" s="193"/>
      <c r="L422" s="189"/>
      <c r="M422" s="191"/>
      <c r="N422" s="189"/>
    </row>
    <row r="423" spans="1:14" ht="95.85" hidden="1" customHeight="1">
      <c r="A423" s="31" t="s">
        <v>2260</v>
      </c>
      <c r="B423" s="32" t="s">
        <v>1655</v>
      </c>
      <c r="C423" s="31" t="s">
        <v>1645</v>
      </c>
      <c r="D423" s="46" t="s">
        <v>2275</v>
      </c>
      <c r="E423" s="41" t="s">
        <v>1653</v>
      </c>
      <c r="F423" s="47" t="s">
        <v>2276</v>
      </c>
      <c r="G423" s="47" t="s">
        <v>1648</v>
      </c>
      <c r="H423" s="205"/>
      <c r="I423" s="174" t="s">
        <v>2277</v>
      </c>
      <c r="J423" s="206"/>
      <c r="K423" s="193"/>
      <c r="L423" s="189"/>
      <c r="M423" s="191"/>
      <c r="N423" s="189"/>
    </row>
    <row r="424" spans="1:14" ht="95.85" hidden="1" customHeight="1">
      <c r="A424" s="31" t="s">
        <v>2260</v>
      </c>
      <c r="B424" s="32" t="s">
        <v>1655</v>
      </c>
      <c r="C424" s="31" t="s">
        <v>1645</v>
      </c>
      <c r="D424" s="46" t="s">
        <v>2278</v>
      </c>
      <c r="E424" s="41" t="s">
        <v>1653</v>
      </c>
      <c r="F424" s="47" t="s">
        <v>2279</v>
      </c>
      <c r="G424" s="47" t="s">
        <v>1648</v>
      </c>
      <c r="H424" s="205"/>
      <c r="I424" s="174" t="s">
        <v>2274</v>
      </c>
      <c r="J424" s="206"/>
      <c r="K424" s="193"/>
      <c r="L424" s="189"/>
      <c r="M424" s="191"/>
      <c r="N424" s="189"/>
    </row>
    <row r="425" spans="1:14" ht="95.85" hidden="1" customHeight="1">
      <c r="A425" s="31" t="s">
        <v>2260</v>
      </c>
      <c r="B425" s="32" t="s">
        <v>1655</v>
      </c>
      <c r="C425" s="31" t="s">
        <v>1645</v>
      </c>
      <c r="D425" s="46" t="s">
        <v>2280</v>
      </c>
      <c r="E425" s="41" t="s">
        <v>1653</v>
      </c>
      <c r="F425" s="47" t="s">
        <v>2281</v>
      </c>
      <c r="G425" s="47" t="s">
        <v>1648</v>
      </c>
      <c r="H425" s="205"/>
      <c r="I425" s="174" t="s">
        <v>2282</v>
      </c>
      <c r="J425" s="206"/>
      <c r="K425" s="193"/>
      <c r="L425" s="189"/>
      <c r="M425" s="191"/>
      <c r="N425" s="189"/>
    </row>
    <row r="426" spans="1:14" ht="95.85" hidden="1" customHeight="1">
      <c r="A426" s="31" t="s">
        <v>2260</v>
      </c>
      <c r="B426" s="32" t="s">
        <v>1655</v>
      </c>
      <c r="C426" s="31" t="s">
        <v>1645</v>
      </c>
      <c r="D426" s="46" t="s">
        <v>2283</v>
      </c>
      <c r="E426" s="41" t="s">
        <v>1653</v>
      </c>
      <c r="F426" s="47" t="s">
        <v>2284</v>
      </c>
      <c r="G426" s="47" t="s">
        <v>1648</v>
      </c>
      <c r="H426" s="205"/>
      <c r="I426" s="174" t="s">
        <v>2274</v>
      </c>
      <c r="J426" s="206"/>
      <c r="K426" s="193"/>
      <c r="L426" s="189"/>
      <c r="M426" s="191"/>
      <c r="N426" s="189"/>
    </row>
    <row r="427" spans="1:14" ht="95.85" hidden="1" customHeight="1">
      <c r="A427" s="31" t="s">
        <v>2260</v>
      </c>
      <c r="B427" s="32" t="s">
        <v>1655</v>
      </c>
      <c r="C427" s="31" t="s">
        <v>1645</v>
      </c>
      <c r="D427" s="46" t="s">
        <v>2285</v>
      </c>
      <c r="E427" s="41" t="s">
        <v>1653</v>
      </c>
      <c r="F427" s="47" t="s">
        <v>2286</v>
      </c>
      <c r="G427" s="47" t="s">
        <v>1648</v>
      </c>
      <c r="H427" s="205"/>
      <c r="I427" s="174" t="s">
        <v>2287</v>
      </c>
      <c r="J427" s="206"/>
      <c r="K427" s="193"/>
      <c r="L427" s="189"/>
      <c r="M427" s="191"/>
      <c r="N427" s="189"/>
    </row>
    <row r="428" spans="1:14" ht="95.85" hidden="1" customHeight="1">
      <c r="A428" s="31" t="s">
        <v>2260</v>
      </c>
      <c r="B428" s="32" t="s">
        <v>1655</v>
      </c>
      <c r="C428" s="31" t="s">
        <v>1645</v>
      </c>
      <c r="D428" s="46" t="s">
        <v>2288</v>
      </c>
      <c r="E428" s="41" t="s">
        <v>1653</v>
      </c>
      <c r="F428" s="47" t="s">
        <v>2289</v>
      </c>
      <c r="G428" s="47" t="s">
        <v>1648</v>
      </c>
      <c r="H428" s="205"/>
      <c r="I428" s="174" t="s">
        <v>2274</v>
      </c>
      <c r="J428" s="206"/>
      <c r="K428" s="193"/>
      <c r="L428" s="189"/>
      <c r="M428" s="191"/>
      <c r="N428" s="189"/>
    </row>
    <row r="429" spans="1:14" ht="95.85" hidden="1" customHeight="1">
      <c r="A429" s="31" t="s">
        <v>2260</v>
      </c>
      <c r="B429" s="32" t="s">
        <v>1655</v>
      </c>
      <c r="C429" s="31" t="s">
        <v>1645</v>
      </c>
      <c r="D429" s="46" t="s">
        <v>2290</v>
      </c>
      <c r="E429" s="41" t="s">
        <v>1653</v>
      </c>
      <c r="F429" s="47" t="s">
        <v>2291</v>
      </c>
      <c r="G429" s="47" t="s">
        <v>1648</v>
      </c>
      <c r="H429" s="205"/>
      <c r="I429" s="174" t="s">
        <v>2292</v>
      </c>
      <c r="J429" s="206"/>
      <c r="K429" s="193"/>
      <c r="L429" s="189"/>
      <c r="M429" s="191"/>
      <c r="N429" s="189"/>
    </row>
    <row r="430" spans="1:14" ht="95.85" hidden="1" customHeight="1">
      <c r="A430" s="31" t="s">
        <v>2260</v>
      </c>
      <c r="B430" s="32" t="s">
        <v>1655</v>
      </c>
      <c r="C430" s="31" t="s">
        <v>1645</v>
      </c>
      <c r="D430" s="46" t="s">
        <v>2293</v>
      </c>
      <c r="E430" s="41" t="s">
        <v>1653</v>
      </c>
      <c r="F430" s="47" t="s">
        <v>2294</v>
      </c>
      <c r="G430" s="47" t="s">
        <v>1648</v>
      </c>
      <c r="H430" s="205"/>
      <c r="I430" s="174" t="s">
        <v>2274</v>
      </c>
      <c r="J430" s="206"/>
      <c r="K430" s="193"/>
      <c r="L430" s="189"/>
      <c r="M430" s="191"/>
      <c r="N430" s="189"/>
    </row>
    <row r="431" spans="1:14" ht="95.85" hidden="1" customHeight="1">
      <c r="A431" s="31" t="s">
        <v>2260</v>
      </c>
      <c r="B431" s="32" t="s">
        <v>1655</v>
      </c>
      <c r="C431" s="31" t="s">
        <v>1645</v>
      </c>
      <c r="D431" s="46" t="s">
        <v>2295</v>
      </c>
      <c r="E431" s="41" t="s">
        <v>1653</v>
      </c>
      <c r="F431" s="47" t="s">
        <v>2296</v>
      </c>
      <c r="G431" s="47" t="s">
        <v>1648</v>
      </c>
      <c r="H431" s="205"/>
      <c r="I431" s="174" t="s">
        <v>2297</v>
      </c>
      <c r="J431" s="206"/>
      <c r="K431" s="193"/>
      <c r="L431" s="189"/>
      <c r="M431" s="191"/>
      <c r="N431" s="189"/>
    </row>
    <row r="432" spans="1:14" ht="95.85" hidden="1" customHeight="1">
      <c r="A432" s="31" t="s">
        <v>2260</v>
      </c>
      <c r="B432" s="32" t="s">
        <v>1655</v>
      </c>
      <c r="C432" s="31" t="s">
        <v>1645</v>
      </c>
      <c r="D432" s="46" t="s">
        <v>2298</v>
      </c>
      <c r="E432" s="41" t="s">
        <v>1653</v>
      </c>
      <c r="F432" s="47" t="s">
        <v>2299</v>
      </c>
      <c r="G432" s="47" t="s">
        <v>1648</v>
      </c>
      <c r="H432" s="205"/>
      <c r="I432" s="175" t="s">
        <v>2274</v>
      </c>
      <c r="J432" s="206"/>
      <c r="K432" s="193"/>
      <c r="L432" s="189"/>
      <c r="M432" s="191"/>
      <c r="N432" s="189"/>
    </row>
    <row r="433" spans="1:19" ht="95.85" hidden="1" customHeight="1">
      <c r="A433" s="36"/>
      <c r="B433" s="37"/>
      <c r="C433" s="37"/>
      <c r="D433" s="49"/>
      <c r="E433" s="50"/>
      <c r="F433" s="51"/>
      <c r="G433" s="52"/>
      <c r="H433" s="53"/>
      <c r="I433" s="169"/>
      <c r="J433" s="110"/>
      <c r="K433" s="132"/>
      <c r="L433" s="119"/>
      <c r="M433" s="121"/>
      <c r="N433" s="119"/>
    </row>
    <row r="434" spans="1:19" ht="95.85" hidden="1" customHeight="1">
      <c r="A434" s="31" t="s">
        <v>2260</v>
      </c>
      <c r="B434" s="32" t="s">
        <v>1665</v>
      </c>
      <c r="C434" s="31" t="s">
        <v>1645</v>
      </c>
      <c r="D434" s="46" t="s">
        <v>2300</v>
      </c>
      <c r="E434" s="41" t="s">
        <v>2301</v>
      </c>
      <c r="F434" s="47" t="s">
        <v>2302</v>
      </c>
      <c r="G434" s="47" t="s">
        <v>354</v>
      </c>
      <c r="H434" s="43" t="s">
        <v>2303</v>
      </c>
      <c r="I434" s="195" t="s">
        <v>2304</v>
      </c>
      <c r="J434" s="34"/>
      <c r="K434" s="133"/>
      <c r="L434" s="117"/>
      <c r="M434" s="123"/>
      <c r="N434" s="118"/>
    </row>
    <row r="435" spans="1:19" ht="95.85" hidden="1" customHeight="1">
      <c r="A435" s="31" t="s">
        <v>2260</v>
      </c>
      <c r="B435" s="32" t="s">
        <v>1665</v>
      </c>
      <c r="C435" s="31" t="s">
        <v>1645</v>
      </c>
      <c r="D435" s="46" t="s">
        <v>2300</v>
      </c>
      <c r="E435" s="41" t="s">
        <v>2301</v>
      </c>
      <c r="F435" s="47" t="s">
        <v>2302</v>
      </c>
      <c r="G435" s="47" t="s">
        <v>2305</v>
      </c>
      <c r="H435" s="42" t="s">
        <v>2306</v>
      </c>
      <c r="I435" s="196"/>
      <c r="J435" s="34"/>
      <c r="K435" s="133"/>
      <c r="L435" s="117"/>
      <c r="M435" s="123"/>
      <c r="N435" s="131"/>
    </row>
    <row r="436" spans="1:19" ht="95.85" hidden="1" customHeight="1">
      <c r="A436" s="31" t="s">
        <v>2260</v>
      </c>
      <c r="B436" s="32" t="s">
        <v>1665</v>
      </c>
      <c r="C436" s="31" t="s">
        <v>1645</v>
      </c>
      <c r="D436" s="46" t="s">
        <v>2307</v>
      </c>
      <c r="E436" s="41" t="s">
        <v>1662</v>
      </c>
      <c r="F436" s="47" t="s">
        <v>2267</v>
      </c>
      <c r="G436" s="47" t="s">
        <v>354</v>
      </c>
      <c r="H436" s="43" t="s">
        <v>2308</v>
      </c>
      <c r="I436" s="196"/>
      <c r="J436" s="34"/>
      <c r="K436" s="133" t="s">
        <v>123</v>
      </c>
      <c r="L436" s="117" t="s">
        <v>1667</v>
      </c>
      <c r="M436" s="123" t="s">
        <v>122</v>
      </c>
      <c r="N436" s="131" t="s">
        <v>839</v>
      </c>
      <c r="P436" s="152"/>
      <c r="Q436" s="152"/>
      <c r="R436" s="152"/>
      <c r="S436" s="152"/>
    </row>
    <row r="437" spans="1:19" ht="95.85" hidden="1" customHeight="1">
      <c r="A437" s="31" t="s">
        <v>2260</v>
      </c>
      <c r="B437" s="32" t="s">
        <v>1665</v>
      </c>
      <c r="C437" s="31" t="s">
        <v>1645</v>
      </c>
      <c r="D437" s="46" t="s">
        <v>2307</v>
      </c>
      <c r="E437" s="41" t="s">
        <v>1662</v>
      </c>
      <c r="F437" s="47" t="s">
        <v>2267</v>
      </c>
      <c r="G437" s="47" t="s">
        <v>2309</v>
      </c>
      <c r="H437" s="43" t="s">
        <v>1670</v>
      </c>
      <c r="I437" s="196"/>
      <c r="J437" s="34"/>
      <c r="K437" s="133" t="s">
        <v>123</v>
      </c>
      <c r="L437" s="117" t="s">
        <v>1667</v>
      </c>
      <c r="M437" s="123" t="s">
        <v>122</v>
      </c>
      <c r="N437" s="131" t="s">
        <v>841</v>
      </c>
      <c r="Q437" s="153"/>
      <c r="R437" s="153"/>
      <c r="S437" s="153"/>
    </row>
    <row r="438" spans="1:19" ht="95.85" hidden="1" customHeight="1">
      <c r="A438" s="31" t="s">
        <v>2260</v>
      </c>
      <c r="B438" s="32" t="s">
        <v>1665</v>
      </c>
      <c r="C438" s="31" t="s">
        <v>1645</v>
      </c>
      <c r="D438" s="46" t="s">
        <v>2307</v>
      </c>
      <c r="E438" s="41" t="s">
        <v>1662</v>
      </c>
      <c r="F438" s="47" t="s">
        <v>2267</v>
      </c>
      <c r="G438" s="47" t="s">
        <v>2310</v>
      </c>
      <c r="H438" s="43" t="s">
        <v>1686</v>
      </c>
      <c r="I438" s="196"/>
      <c r="J438" s="34" t="s">
        <v>2311</v>
      </c>
      <c r="K438" s="133"/>
      <c r="L438" s="117"/>
      <c r="M438" s="123"/>
      <c r="N438" s="131"/>
      <c r="Q438" s="153"/>
      <c r="R438" s="153"/>
      <c r="S438" s="153"/>
    </row>
    <row r="439" spans="1:19" ht="95.85" hidden="1" customHeight="1">
      <c r="A439" s="31" t="s">
        <v>2260</v>
      </c>
      <c r="B439" s="32" t="s">
        <v>1665</v>
      </c>
      <c r="C439" s="31" t="s">
        <v>1645</v>
      </c>
      <c r="D439" s="46" t="s">
        <v>2307</v>
      </c>
      <c r="E439" s="41" t="s">
        <v>1662</v>
      </c>
      <c r="F439" s="47" t="s">
        <v>2267</v>
      </c>
      <c r="G439" s="47" t="s">
        <v>621</v>
      </c>
      <c r="H439" s="43" t="s">
        <v>1670</v>
      </c>
      <c r="I439" s="196"/>
      <c r="J439" s="34"/>
      <c r="K439" s="133" t="s">
        <v>123</v>
      </c>
      <c r="L439" s="117" t="s">
        <v>1667</v>
      </c>
      <c r="M439" s="123" t="s">
        <v>122</v>
      </c>
      <c r="N439" s="131" t="s">
        <v>268</v>
      </c>
      <c r="Q439" s="153"/>
      <c r="R439" s="153"/>
      <c r="S439" s="153"/>
    </row>
    <row r="440" spans="1:19" ht="95.85" hidden="1" customHeight="1">
      <c r="A440" s="31" t="s">
        <v>2260</v>
      </c>
      <c r="B440" s="32" t="s">
        <v>1665</v>
      </c>
      <c r="C440" s="31" t="s">
        <v>1645</v>
      </c>
      <c r="D440" s="46" t="s">
        <v>2307</v>
      </c>
      <c r="E440" s="41" t="s">
        <v>1662</v>
      </c>
      <c r="F440" s="47" t="s">
        <v>2267</v>
      </c>
      <c r="G440" s="47" t="s">
        <v>621</v>
      </c>
      <c r="H440" s="43" t="s">
        <v>2055</v>
      </c>
      <c r="I440" s="196"/>
      <c r="J440" s="34" t="s">
        <v>2055</v>
      </c>
      <c r="K440" s="133" t="s">
        <v>123</v>
      </c>
      <c r="L440" s="117" t="s">
        <v>1667</v>
      </c>
      <c r="M440" s="123" t="s">
        <v>122</v>
      </c>
      <c r="N440" s="131" t="s">
        <v>844</v>
      </c>
      <c r="Q440" s="153"/>
      <c r="R440" s="153"/>
      <c r="S440" s="153"/>
    </row>
    <row r="441" spans="1:19" ht="95.85" hidden="1" customHeight="1">
      <c r="A441" s="31" t="s">
        <v>2260</v>
      </c>
      <c r="B441" s="32" t="s">
        <v>1665</v>
      </c>
      <c r="C441" s="31" t="s">
        <v>1645</v>
      </c>
      <c r="D441" s="46" t="s">
        <v>2307</v>
      </c>
      <c r="E441" s="41" t="s">
        <v>1662</v>
      </c>
      <c r="F441" s="47" t="s">
        <v>2267</v>
      </c>
      <c r="G441" s="47" t="s">
        <v>2312</v>
      </c>
      <c r="H441" s="43" t="s">
        <v>1670</v>
      </c>
      <c r="I441" s="196"/>
      <c r="J441" s="34"/>
      <c r="K441" s="133" t="s">
        <v>123</v>
      </c>
      <c r="L441" s="117" t="s">
        <v>1667</v>
      </c>
      <c r="M441" s="123" t="s">
        <v>122</v>
      </c>
      <c r="N441" s="131" t="s">
        <v>846</v>
      </c>
      <c r="Q441" s="153"/>
      <c r="R441" s="153"/>
      <c r="S441" s="153"/>
    </row>
    <row r="442" spans="1:19" ht="95.85" hidden="1" customHeight="1">
      <c r="A442" s="31" t="s">
        <v>2260</v>
      </c>
      <c r="B442" s="32" t="s">
        <v>1665</v>
      </c>
      <c r="C442" s="31" t="s">
        <v>1645</v>
      </c>
      <c r="D442" s="46" t="s">
        <v>2307</v>
      </c>
      <c r="E442" s="41" t="s">
        <v>1662</v>
      </c>
      <c r="F442" s="47" t="s">
        <v>2267</v>
      </c>
      <c r="G442" s="47" t="s">
        <v>225</v>
      </c>
      <c r="H442" s="43" t="s">
        <v>1664</v>
      </c>
      <c r="I442" s="196"/>
      <c r="J442" s="34"/>
      <c r="K442" s="133" t="s">
        <v>123</v>
      </c>
      <c r="L442" s="117" t="s">
        <v>1667</v>
      </c>
      <c r="M442" s="123" t="s">
        <v>122</v>
      </c>
      <c r="N442" s="131" t="s">
        <v>225</v>
      </c>
      <c r="Q442" s="153"/>
      <c r="R442" s="153"/>
    </row>
    <row r="443" spans="1:19" ht="95.85" hidden="1" customHeight="1">
      <c r="A443" s="31" t="s">
        <v>2260</v>
      </c>
      <c r="B443" s="32" t="s">
        <v>1665</v>
      </c>
      <c r="C443" s="31" t="s">
        <v>1645</v>
      </c>
      <c r="D443" s="46" t="s">
        <v>2307</v>
      </c>
      <c r="E443" s="41" t="s">
        <v>1662</v>
      </c>
      <c r="F443" s="47" t="s">
        <v>2267</v>
      </c>
      <c r="G443" s="47" t="s">
        <v>2313</v>
      </c>
      <c r="H443" s="43" t="s">
        <v>2314</v>
      </c>
      <c r="I443" s="197"/>
      <c r="J443" s="34" t="s">
        <v>2315</v>
      </c>
      <c r="K443" s="133"/>
      <c r="L443" s="117"/>
      <c r="M443" s="123"/>
      <c r="N443" s="131"/>
    </row>
    <row r="444" spans="1:19" ht="95.85" hidden="1" customHeight="1">
      <c r="A444" s="36"/>
      <c r="B444" s="37"/>
      <c r="C444" s="37"/>
      <c r="D444" s="49"/>
      <c r="E444" s="50"/>
      <c r="F444" s="51"/>
      <c r="G444" s="52"/>
      <c r="H444" s="53"/>
      <c r="I444" s="169"/>
      <c r="J444" s="110"/>
      <c r="K444" s="132"/>
      <c r="L444" s="119"/>
      <c r="M444" s="121"/>
      <c r="N444" s="119"/>
    </row>
    <row r="445" spans="1:19" ht="95.85" hidden="1" customHeight="1">
      <c r="A445" s="31" t="s">
        <v>2316</v>
      </c>
      <c r="B445" s="32" t="s">
        <v>1644</v>
      </c>
      <c r="C445" s="31" t="s">
        <v>1645</v>
      </c>
      <c r="D445" s="46" t="s">
        <v>44</v>
      </c>
      <c r="E445" s="41" t="s">
        <v>1667</v>
      </c>
      <c r="F445" s="47" t="s">
        <v>43</v>
      </c>
      <c r="G445" s="47" t="s">
        <v>225</v>
      </c>
      <c r="H445" s="43" t="s">
        <v>2317</v>
      </c>
      <c r="I445" s="211" t="s">
        <v>2318</v>
      </c>
      <c r="J445" s="34"/>
      <c r="K445" s="133" t="s">
        <v>2319</v>
      </c>
      <c r="L445" s="136" t="s">
        <v>1653</v>
      </c>
      <c r="M445" s="151" t="s">
        <v>2320</v>
      </c>
      <c r="N445" s="131" t="s">
        <v>1648</v>
      </c>
    </row>
    <row r="446" spans="1:19" ht="95.85" hidden="1" customHeight="1">
      <c r="A446" s="31" t="s">
        <v>2316</v>
      </c>
      <c r="B446" s="32" t="s">
        <v>1644</v>
      </c>
      <c r="C446" s="31" t="s">
        <v>1645</v>
      </c>
      <c r="D446" s="46" t="s">
        <v>2321</v>
      </c>
      <c r="E446" s="41" t="s">
        <v>1647</v>
      </c>
      <c r="F446" s="47" t="s">
        <v>2322</v>
      </c>
      <c r="G446" s="47" t="s">
        <v>1648</v>
      </c>
      <c r="H446" s="43" t="s">
        <v>1664</v>
      </c>
      <c r="I446" s="213"/>
      <c r="J446" s="34"/>
      <c r="K446" s="133" t="s">
        <v>2319</v>
      </c>
      <c r="L446" s="136" t="s">
        <v>1653</v>
      </c>
      <c r="M446" s="151" t="s">
        <v>2320</v>
      </c>
      <c r="N446" s="131" t="s">
        <v>1648</v>
      </c>
    </row>
    <row r="447" spans="1:19" ht="95.85" hidden="1" customHeight="1">
      <c r="A447" s="36"/>
      <c r="B447" s="37"/>
      <c r="C447" s="37"/>
      <c r="D447" s="49"/>
      <c r="E447" s="50"/>
      <c r="F447" s="51"/>
      <c r="G447" s="52"/>
      <c r="H447" s="53"/>
      <c r="I447" s="176"/>
      <c r="J447" s="110"/>
      <c r="K447" s="132"/>
      <c r="L447" s="119"/>
      <c r="M447" s="121"/>
      <c r="N447" s="119"/>
    </row>
    <row r="448" spans="1:19" ht="95.85" hidden="1" customHeight="1">
      <c r="A448" s="31" t="s">
        <v>2323</v>
      </c>
      <c r="B448" s="32" t="s">
        <v>1644</v>
      </c>
      <c r="C448" s="31" t="s">
        <v>1645</v>
      </c>
      <c r="D448" s="46" t="s">
        <v>44</v>
      </c>
      <c r="E448" s="41" t="s">
        <v>1667</v>
      </c>
      <c r="F448" s="47" t="s">
        <v>43</v>
      </c>
      <c r="G448" s="47" t="s">
        <v>225</v>
      </c>
      <c r="H448" s="43" t="s">
        <v>2317</v>
      </c>
      <c r="I448" s="211" t="s">
        <v>2324</v>
      </c>
      <c r="J448" s="34"/>
      <c r="K448" s="133" t="s">
        <v>2325</v>
      </c>
      <c r="L448" s="136" t="s">
        <v>1653</v>
      </c>
      <c r="M448" s="151" t="s">
        <v>2326</v>
      </c>
      <c r="N448" s="131" t="s">
        <v>1648</v>
      </c>
    </row>
    <row r="449" spans="1:14" ht="95.85" hidden="1" customHeight="1">
      <c r="A449" s="31" t="s">
        <v>2323</v>
      </c>
      <c r="B449" s="32" t="s">
        <v>1644</v>
      </c>
      <c r="C449" s="31" t="s">
        <v>1645</v>
      </c>
      <c r="D449" s="46" t="s">
        <v>2327</v>
      </c>
      <c r="E449" s="41" t="s">
        <v>1647</v>
      </c>
      <c r="F449" s="47" t="s">
        <v>2328</v>
      </c>
      <c r="G449" s="47" t="s">
        <v>1648</v>
      </c>
      <c r="H449" s="43" t="s">
        <v>1664</v>
      </c>
      <c r="I449" s="213"/>
      <c r="J449" s="34"/>
      <c r="K449" s="133" t="s">
        <v>2325</v>
      </c>
      <c r="L449" s="136" t="s">
        <v>1653</v>
      </c>
      <c r="M449" s="151" t="s">
        <v>2326</v>
      </c>
      <c r="N449" s="131" t="s">
        <v>1648</v>
      </c>
    </row>
    <row r="450" spans="1:14" ht="95.85" hidden="1" customHeight="1">
      <c r="A450" s="36"/>
      <c r="B450" s="37"/>
      <c r="C450" s="37"/>
      <c r="D450" s="49"/>
      <c r="E450" s="50"/>
      <c r="F450" s="51"/>
      <c r="G450" s="52"/>
      <c r="H450" s="53"/>
      <c r="I450" s="176"/>
      <c r="J450" s="110"/>
      <c r="K450" s="132"/>
      <c r="L450" s="119"/>
      <c r="M450" s="121"/>
      <c r="N450" s="119"/>
    </row>
    <row r="451" spans="1:14" ht="95.85" hidden="1" customHeight="1">
      <c r="A451" s="31"/>
      <c r="B451" s="32" t="s">
        <v>1655</v>
      </c>
      <c r="C451" s="31"/>
      <c r="D451" s="40" t="s">
        <v>2329</v>
      </c>
      <c r="E451" s="40" t="s">
        <v>1653</v>
      </c>
      <c r="F451" s="40" t="s">
        <v>2330</v>
      </c>
      <c r="G451" s="40" t="s">
        <v>1648</v>
      </c>
      <c r="H451" s="205" t="s">
        <v>2331</v>
      </c>
      <c r="I451" s="186" t="s">
        <v>2332</v>
      </c>
      <c r="J451" s="206" t="s">
        <v>2333</v>
      </c>
      <c r="K451" s="193" t="s">
        <v>2266</v>
      </c>
      <c r="L451" s="189" t="s">
        <v>1662</v>
      </c>
      <c r="M451" s="191" t="s">
        <v>2334</v>
      </c>
      <c r="N451" s="189" t="s">
        <v>2335</v>
      </c>
    </row>
    <row r="452" spans="1:14" ht="95.85" hidden="1" customHeight="1">
      <c r="A452" s="31"/>
      <c r="B452" s="32" t="s">
        <v>1655</v>
      </c>
      <c r="C452" s="31"/>
      <c r="D452" s="40" t="s">
        <v>2336</v>
      </c>
      <c r="E452" s="40" t="s">
        <v>1653</v>
      </c>
      <c r="F452" s="40" t="s">
        <v>2337</v>
      </c>
      <c r="G452" s="40" t="s">
        <v>1648</v>
      </c>
      <c r="H452" s="205"/>
      <c r="I452" s="186"/>
      <c r="J452" s="206"/>
      <c r="K452" s="193"/>
      <c r="L452" s="189"/>
      <c r="M452" s="191"/>
      <c r="N452" s="189"/>
    </row>
    <row r="453" spans="1:14" ht="95.85" hidden="1" customHeight="1">
      <c r="A453" s="36"/>
      <c r="B453" s="37"/>
      <c r="C453" s="37"/>
      <c r="D453" s="49"/>
      <c r="E453" s="50"/>
      <c r="F453" s="51"/>
      <c r="G453" s="52"/>
      <c r="H453" s="53"/>
      <c r="I453" s="169"/>
      <c r="J453" s="110"/>
      <c r="K453" s="132"/>
      <c r="L453" s="119"/>
      <c r="M453" s="121"/>
      <c r="N453" s="119"/>
    </row>
    <row r="454" spans="1:14" ht="95.85" hidden="1" customHeight="1">
      <c r="A454" s="31"/>
      <c r="B454" s="32" t="s">
        <v>1655</v>
      </c>
      <c r="C454" s="31"/>
      <c r="D454" s="46" t="s">
        <v>2338</v>
      </c>
      <c r="E454" s="40" t="s">
        <v>1653</v>
      </c>
      <c r="F454" s="40" t="s">
        <v>2339</v>
      </c>
      <c r="G454" s="40" t="s">
        <v>1648</v>
      </c>
      <c r="H454" s="205" t="s">
        <v>2331</v>
      </c>
      <c r="I454" s="186" t="s">
        <v>2340</v>
      </c>
      <c r="J454" s="206" t="s">
        <v>2333</v>
      </c>
      <c r="K454" s="193" t="s">
        <v>2266</v>
      </c>
      <c r="L454" s="189" t="s">
        <v>1662</v>
      </c>
      <c r="M454" s="191" t="s">
        <v>2341</v>
      </c>
      <c r="N454" s="189" t="s">
        <v>2335</v>
      </c>
    </row>
    <row r="455" spans="1:14" ht="95.85" hidden="1" customHeight="1">
      <c r="A455" s="31"/>
      <c r="B455" s="32" t="s">
        <v>1655</v>
      </c>
      <c r="C455" s="31"/>
      <c r="D455" s="46" t="s">
        <v>2342</v>
      </c>
      <c r="E455" s="40" t="s">
        <v>1653</v>
      </c>
      <c r="F455" s="40" t="s">
        <v>2343</v>
      </c>
      <c r="G455" s="40" t="s">
        <v>1648</v>
      </c>
      <c r="H455" s="205"/>
      <c r="I455" s="186"/>
      <c r="J455" s="206"/>
      <c r="K455" s="193"/>
      <c r="L455" s="189"/>
      <c r="M455" s="191"/>
      <c r="N455" s="189"/>
    </row>
    <row r="456" spans="1:14" ht="95.85" hidden="1" customHeight="1">
      <c r="A456" s="36"/>
      <c r="B456" s="37"/>
      <c r="C456" s="37"/>
      <c r="D456" s="49"/>
      <c r="E456" s="50"/>
      <c r="F456" s="51"/>
      <c r="G456" s="52"/>
      <c r="H456" s="53"/>
      <c r="I456" s="169"/>
      <c r="J456" s="110"/>
      <c r="K456" s="132"/>
      <c r="L456" s="119"/>
      <c r="M456" s="121"/>
      <c r="N456" s="119"/>
    </row>
    <row r="457" spans="1:14" ht="95.85" hidden="1" customHeight="1">
      <c r="A457" s="31"/>
      <c r="B457" s="32" t="s">
        <v>1655</v>
      </c>
      <c r="C457" s="31"/>
      <c r="D457" s="46" t="s">
        <v>2344</v>
      </c>
      <c r="E457" s="40" t="s">
        <v>1653</v>
      </c>
      <c r="F457" s="40" t="s">
        <v>2345</v>
      </c>
      <c r="G457" s="40" t="s">
        <v>1648</v>
      </c>
      <c r="H457" s="205" t="s">
        <v>2331</v>
      </c>
      <c r="I457" s="186" t="s">
        <v>2346</v>
      </c>
      <c r="J457" s="206" t="s">
        <v>2333</v>
      </c>
      <c r="K457" s="193" t="s">
        <v>2266</v>
      </c>
      <c r="L457" s="189" t="s">
        <v>1662</v>
      </c>
      <c r="M457" s="191" t="s">
        <v>2347</v>
      </c>
      <c r="N457" s="189" t="s">
        <v>2335</v>
      </c>
    </row>
    <row r="458" spans="1:14" ht="95.85" hidden="1" customHeight="1">
      <c r="A458" s="31"/>
      <c r="B458" s="32" t="s">
        <v>1655</v>
      </c>
      <c r="C458" s="31"/>
      <c r="D458" s="46" t="s">
        <v>2348</v>
      </c>
      <c r="E458" s="40" t="s">
        <v>1653</v>
      </c>
      <c r="F458" s="40" t="s">
        <v>2349</v>
      </c>
      <c r="G458" s="40" t="s">
        <v>1648</v>
      </c>
      <c r="H458" s="205"/>
      <c r="I458" s="186"/>
      <c r="J458" s="206"/>
      <c r="K458" s="193"/>
      <c r="L458" s="189"/>
      <c r="M458" s="191"/>
      <c r="N458" s="189"/>
    </row>
    <row r="459" spans="1:14" ht="95.85" hidden="1" customHeight="1">
      <c r="A459" s="36"/>
      <c r="B459" s="37"/>
      <c r="C459" s="37"/>
      <c r="D459" s="49"/>
      <c r="E459" s="50"/>
      <c r="F459" s="51"/>
      <c r="G459" s="52"/>
      <c r="H459" s="53"/>
      <c r="I459" s="169"/>
      <c r="J459" s="110"/>
      <c r="K459" s="132"/>
      <c r="L459" s="119"/>
      <c r="M459" s="121"/>
      <c r="N459" s="119"/>
    </row>
    <row r="460" spans="1:14" ht="95.85" hidden="1" customHeight="1">
      <c r="A460" s="31"/>
      <c r="B460" s="32" t="s">
        <v>1655</v>
      </c>
      <c r="C460" s="31"/>
      <c r="D460" s="46" t="s">
        <v>2350</v>
      </c>
      <c r="E460" s="40" t="s">
        <v>1653</v>
      </c>
      <c r="F460" s="40" t="s">
        <v>2351</v>
      </c>
      <c r="G460" s="40" t="s">
        <v>1648</v>
      </c>
      <c r="H460" s="205" t="s">
        <v>2331</v>
      </c>
      <c r="I460" s="186" t="s">
        <v>2352</v>
      </c>
      <c r="J460" s="206" t="s">
        <v>2333</v>
      </c>
      <c r="K460" s="193" t="s">
        <v>2266</v>
      </c>
      <c r="L460" s="189" t="s">
        <v>1662</v>
      </c>
      <c r="M460" s="191" t="s">
        <v>2353</v>
      </c>
      <c r="N460" s="189" t="s">
        <v>2335</v>
      </c>
    </row>
    <row r="461" spans="1:14" ht="95.85" hidden="1" customHeight="1">
      <c r="A461" s="31"/>
      <c r="B461" s="32" t="s">
        <v>1655</v>
      </c>
      <c r="C461" s="31"/>
      <c r="D461" s="46" t="s">
        <v>2354</v>
      </c>
      <c r="E461" s="40" t="s">
        <v>1653</v>
      </c>
      <c r="F461" s="40" t="s">
        <v>2355</v>
      </c>
      <c r="G461" s="40" t="s">
        <v>1648</v>
      </c>
      <c r="H461" s="205"/>
      <c r="I461" s="186"/>
      <c r="J461" s="206"/>
      <c r="K461" s="193"/>
      <c r="L461" s="189"/>
      <c r="M461" s="191"/>
      <c r="N461" s="189"/>
    </row>
    <row r="462" spans="1:14" ht="95.85" hidden="1" customHeight="1">
      <c r="A462" s="36"/>
      <c r="B462" s="37"/>
      <c r="C462" s="37"/>
      <c r="D462" s="49"/>
      <c r="E462" s="50"/>
      <c r="F462" s="51"/>
      <c r="G462" s="52"/>
      <c r="H462" s="53"/>
      <c r="I462" s="169"/>
      <c r="J462" s="110"/>
      <c r="K462" s="132"/>
      <c r="L462" s="119"/>
      <c r="M462" s="121"/>
      <c r="N462" s="119"/>
    </row>
    <row r="463" spans="1:14" ht="95.85" hidden="1" customHeight="1">
      <c r="A463" s="31"/>
      <c r="B463" s="32" t="s">
        <v>1655</v>
      </c>
      <c r="C463" s="31"/>
      <c r="D463" s="46" t="s">
        <v>2356</v>
      </c>
      <c r="E463" s="40" t="s">
        <v>1653</v>
      </c>
      <c r="F463" s="40" t="s">
        <v>2357</v>
      </c>
      <c r="G463" s="40" t="s">
        <v>1648</v>
      </c>
      <c r="H463" s="205" t="s">
        <v>2331</v>
      </c>
      <c r="I463" s="186" t="s">
        <v>2358</v>
      </c>
      <c r="J463" s="206" t="s">
        <v>2333</v>
      </c>
      <c r="K463" s="193" t="s">
        <v>2266</v>
      </c>
      <c r="L463" s="189" t="s">
        <v>1662</v>
      </c>
      <c r="M463" s="191" t="s">
        <v>2359</v>
      </c>
      <c r="N463" s="189" t="s">
        <v>2335</v>
      </c>
    </row>
    <row r="464" spans="1:14" ht="95.85" hidden="1" customHeight="1">
      <c r="A464" s="31"/>
      <c r="B464" s="32" t="s">
        <v>1655</v>
      </c>
      <c r="C464" s="31"/>
      <c r="D464" s="46" t="s">
        <v>2360</v>
      </c>
      <c r="E464" s="40" t="s">
        <v>1653</v>
      </c>
      <c r="F464" s="40" t="s">
        <v>2361</v>
      </c>
      <c r="G464" s="40" t="s">
        <v>1648</v>
      </c>
      <c r="H464" s="205"/>
      <c r="I464" s="186"/>
      <c r="J464" s="206"/>
      <c r="K464" s="193"/>
      <c r="L464" s="189"/>
      <c r="M464" s="191"/>
      <c r="N464" s="189"/>
    </row>
    <row r="465" spans="1:14" ht="95.85" hidden="1" customHeight="1">
      <c r="A465" s="36"/>
      <c r="B465" s="37"/>
      <c r="C465" s="37"/>
      <c r="D465" s="49"/>
      <c r="E465" s="50"/>
      <c r="F465" s="51"/>
      <c r="G465" s="52"/>
      <c r="H465" s="53"/>
      <c r="I465" s="169"/>
      <c r="J465" s="110"/>
      <c r="K465" s="132"/>
      <c r="L465" s="119"/>
      <c r="M465" s="121"/>
      <c r="N465" s="119"/>
    </row>
    <row r="466" spans="1:14" ht="95.85" hidden="1" customHeight="1">
      <c r="A466" s="31"/>
      <c r="B466" s="32" t="s">
        <v>1655</v>
      </c>
      <c r="C466" s="31"/>
      <c r="D466" s="46" t="s">
        <v>2362</v>
      </c>
      <c r="E466" s="40" t="s">
        <v>1653</v>
      </c>
      <c r="F466" s="40" t="s">
        <v>2363</v>
      </c>
      <c r="G466" s="40" t="s">
        <v>1648</v>
      </c>
      <c r="H466" s="205" t="s">
        <v>2331</v>
      </c>
      <c r="I466" s="186" t="s">
        <v>2364</v>
      </c>
      <c r="J466" s="206" t="s">
        <v>2365</v>
      </c>
      <c r="K466" s="193" t="s">
        <v>2266</v>
      </c>
      <c r="L466" s="189" t="s">
        <v>1662</v>
      </c>
      <c r="M466" s="191" t="s">
        <v>2366</v>
      </c>
      <c r="N466" s="189" t="s">
        <v>2335</v>
      </c>
    </row>
    <row r="467" spans="1:14" ht="95.85" hidden="1" customHeight="1">
      <c r="A467" s="31"/>
      <c r="B467" s="32" t="s">
        <v>1655</v>
      </c>
      <c r="C467" s="31"/>
      <c r="D467" s="46" t="s">
        <v>2367</v>
      </c>
      <c r="E467" s="40" t="s">
        <v>1653</v>
      </c>
      <c r="F467" s="40" t="s">
        <v>2368</v>
      </c>
      <c r="G467" s="40" t="s">
        <v>1648</v>
      </c>
      <c r="H467" s="205"/>
      <c r="I467" s="186"/>
      <c r="J467" s="206"/>
      <c r="K467" s="193"/>
      <c r="L467" s="189"/>
      <c r="M467" s="191"/>
      <c r="N467" s="189"/>
    </row>
    <row r="468" spans="1:14" ht="95.85" hidden="1" customHeight="1">
      <c r="A468" s="36"/>
      <c r="B468" s="37"/>
      <c r="C468" s="37"/>
      <c r="D468" s="49"/>
      <c r="E468" s="50"/>
      <c r="F468" s="51"/>
      <c r="G468" s="52"/>
      <c r="H468" s="53"/>
      <c r="I468" s="169"/>
      <c r="J468" s="110"/>
      <c r="K468" s="132"/>
      <c r="L468" s="119"/>
      <c r="M468" s="121"/>
      <c r="N468" s="119"/>
    </row>
    <row r="469" spans="1:14" ht="95.85" hidden="1" customHeight="1">
      <c r="A469" s="31"/>
      <c r="B469" s="32" t="s">
        <v>1655</v>
      </c>
      <c r="C469" s="31"/>
      <c r="D469" s="46" t="s">
        <v>2369</v>
      </c>
      <c r="E469" s="40" t="s">
        <v>1653</v>
      </c>
      <c r="F469" s="40" t="s">
        <v>2370</v>
      </c>
      <c r="G469" s="40" t="s">
        <v>1648</v>
      </c>
      <c r="H469" s="205" t="s">
        <v>2331</v>
      </c>
      <c r="I469" s="186" t="s">
        <v>2371</v>
      </c>
      <c r="J469" s="206" t="s">
        <v>2333</v>
      </c>
      <c r="K469" s="193" t="s">
        <v>2266</v>
      </c>
      <c r="L469" s="189" t="s">
        <v>1662</v>
      </c>
      <c r="M469" s="191" t="s">
        <v>2372</v>
      </c>
      <c r="N469" s="189" t="s">
        <v>2335</v>
      </c>
    </row>
    <row r="470" spans="1:14" ht="95.85" hidden="1" customHeight="1">
      <c r="A470" s="31"/>
      <c r="B470" s="32" t="s">
        <v>1655</v>
      </c>
      <c r="C470" s="31"/>
      <c r="D470" s="46" t="s">
        <v>2373</v>
      </c>
      <c r="E470" s="40" t="s">
        <v>1653</v>
      </c>
      <c r="F470" s="40" t="s">
        <v>2374</v>
      </c>
      <c r="G470" s="40" t="s">
        <v>1648</v>
      </c>
      <c r="H470" s="205"/>
      <c r="I470" s="186"/>
      <c r="J470" s="206"/>
      <c r="K470" s="193"/>
      <c r="L470" s="189"/>
      <c r="M470" s="191"/>
      <c r="N470" s="189"/>
    </row>
    <row r="471" spans="1:14" ht="95.85" hidden="1" customHeight="1">
      <c r="A471" s="36"/>
      <c r="B471" s="37"/>
      <c r="C471" s="37"/>
      <c r="D471" s="49"/>
      <c r="E471" s="50"/>
      <c r="F471" s="51"/>
      <c r="G471" s="52"/>
      <c r="H471" s="53"/>
      <c r="I471" s="169"/>
      <c r="J471" s="110"/>
      <c r="K471" s="132"/>
      <c r="L471" s="119"/>
      <c r="M471" s="121"/>
      <c r="N471" s="119"/>
    </row>
    <row r="472" spans="1:14" ht="95.85" hidden="1" customHeight="1">
      <c r="A472" s="31"/>
      <c r="B472" s="32" t="s">
        <v>1655</v>
      </c>
      <c r="C472" s="31"/>
      <c r="D472" s="46" t="s">
        <v>2375</v>
      </c>
      <c r="E472" s="40" t="s">
        <v>1653</v>
      </c>
      <c r="F472" s="40" t="s">
        <v>2376</v>
      </c>
      <c r="G472" s="40" t="s">
        <v>1648</v>
      </c>
      <c r="H472" s="205" t="s">
        <v>2331</v>
      </c>
      <c r="I472" s="186" t="s">
        <v>2377</v>
      </c>
      <c r="J472" s="206" t="s">
        <v>2333</v>
      </c>
      <c r="K472" s="193" t="s">
        <v>2266</v>
      </c>
      <c r="L472" s="189" t="s">
        <v>1662</v>
      </c>
      <c r="M472" s="191" t="s">
        <v>2378</v>
      </c>
      <c r="N472" s="189" t="s">
        <v>2335</v>
      </c>
    </row>
    <row r="473" spans="1:14" ht="95.85" hidden="1" customHeight="1">
      <c r="A473" s="31"/>
      <c r="B473" s="32" t="s">
        <v>1655</v>
      </c>
      <c r="C473" s="31"/>
      <c r="D473" s="46" t="s">
        <v>2379</v>
      </c>
      <c r="E473" s="40" t="s">
        <v>1653</v>
      </c>
      <c r="F473" s="40" t="s">
        <v>2380</v>
      </c>
      <c r="G473" s="40" t="s">
        <v>1648</v>
      </c>
      <c r="H473" s="205"/>
      <c r="I473" s="186"/>
      <c r="J473" s="206"/>
      <c r="K473" s="193"/>
      <c r="L473" s="189"/>
      <c r="M473" s="191"/>
      <c r="N473" s="189"/>
    </row>
    <row r="474" spans="1:14" ht="95.85" hidden="1" customHeight="1">
      <c r="A474" s="36"/>
      <c r="B474" s="37"/>
      <c r="C474" s="37"/>
      <c r="D474" s="49"/>
      <c r="E474" s="50"/>
      <c r="F474" s="51"/>
      <c r="G474" s="52"/>
      <c r="H474" s="53"/>
      <c r="I474" s="169"/>
      <c r="J474" s="110"/>
      <c r="K474" s="132"/>
      <c r="L474" s="119"/>
      <c r="M474" s="121"/>
      <c r="N474" s="119"/>
    </row>
    <row r="475" spans="1:14" ht="95.85" hidden="1" customHeight="1">
      <c r="A475" s="31"/>
      <c r="B475" s="32" t="s">
        <v>1655</v>
      </c>
      <c r="C475" s="31"/>
      <c r="D475" s="46" t="s">
        <v>2381</v>
      </c>
      <c r="E475" s="40" t="s">
        <v>1653</v>
      </c>
      <c r="F475" s="40" t="s">
        <v>2382</v>
      </c>
      <c r="G475" s="40" t="s">
        <v>1648</v>
      </c>
      <c r="H475" s="205" t="s">
        <v>2331</v>
      </c>
      <c r="I475" s="186" t="s">
        <v>2383</v>
      </c>
      <c r="J475" s="206" t="s">
        <v>2333</v>
      </c>
      <c r="K475" s="193" t="s">
        <v>2266</v>
      </c>
      <c r="L475" s="189" t="s">
        <v>1662</v>
      </c>
      <c r="M475" s="191" t="s">
        <v>2384</v>
      </c>
      <c r="N475" s="189" t="s">
        <v>2335</v>
      </c>
    </row>
    <row r="476" spans="1:14" ht="95.85" hidden="1" customHeight="1">
      <c r="A476" s="31"/>
      <c r="B476" s="32" t="s">
        <v>1655</v>
      </c>
      <c r="C476" s="31"/>
      <c r="D476" s="46" t="s">
        <v>2385</v>
      </c>
      <c r="E476" s="40" t="s">
        <v>1653</v>
      </c>
      <c r="F476" s="40" t="s">
        <v>2386</v>
      </c>
      <c r="G476" s="40" t="s">
        <v>1648</v>
      </c>
      <c r="H476" s="205"/>
      <c r="I476" s="186"/>
      <c r="J476" s="206"/>
      <c r="K476" s="193"/>
      <c r="L476" s="189"/>
      <c r="M476" s="191"/>
      <c r="N476" s="189"/>
    </row>
    <row r="477" spans="1:14" ht="95.85" hidden="1" customHeight="1">
      <c r="A477" s="36"/>
      <c r="B477" s="37"/>
      <c r="C477" s="37"/>
      <c r="D477" s="49"/>
      <c r="E477" s="50"/>
      <c r="F477" s="51"/>
      <c r="G477" s="52"/>
      <c r="H477" s="53"/>
      <c r="I477" s="169"/>
      <c r="J477" s="110"/>
      <c r="K477" s="132"/>
      <c r="L477" s="119"/>
      <c r="M477" s="121"/>
      <c r="N477" s="119"/>
    </row>
    <row r="478" spans="1:14" ht="95.85" hidden="1" customHeight="1">
      <c r="A478" s="31"/>
      <c r="B478" s="32" t="s">
        <v>1655</v>
      </c>
      <c r="C478" s="31"/>
      <c r="D478" s="46" t="s">
        <v>2387</v>
      </c>
      <c r="E478" s="40" t="s">
        <v>1653</v>
      </c>
      <c r="F478" s="40" t="s">
        <v>2388</v>
      </c>
      <c r="G478" s="40" t="s">
        <v>1648</v>
      </c>
      <c r="H478" s="205" t="s">
        <v>2331</v>
      </c>
      <c r="I478" s="186" t="s">
        <v>2389</v>
      </c>
      <c r="J478" s="206" t="s">
        <v>2333</v>
      </c>
      <c r="K478" s="193" t="s">
        <v>2266</v>
      </c>
      <c r="L478" s="189" t="s">
        <v>1662</v>
      </c>
      <c r="M478" s="191" t="s">
        <v>2390</v>
      </c>
      <c r="N478" s="189" t="s">
        <v>2335</v>
      </c>
    </row>
    <row r="479" spans="1:14" ht="95.85" hidden="1" customHeight="1">
      <c r="A479" s="31"/>
      <c r="B479" s="32" t="s">
        <v>1655</v>
      </c>
      <c r="C479" s="31"/>
      <c r="D479" s="46" t="s">
        <v>2391</v>
      </c>
      <c r="E479" s="40" t="s">
        <v>1653</v>
      </c>
      <c r="F479" s="40" t="s">
        <v>2392</v>
      </c>
      <c r="G479" s="40" t="s">
        <v>1648</v>
      </c>
      <c r="H479" s="205"/>
      <c r="I479" s="186"/>
      <c r="J479" s="206"/>
      <c r="K479" s="193"/>
      <c r="L479" s="189"/>
      <c r="M479" s="191"/>
      <c r="N479" s="189"/>
    </row>
    <row r="480" spans="1:14" ht="95.85" hidden="1" customHeight="1">
      <c r="A480" s="36"/>
      <c r="B480" s="37"/>
      <c r="C480" s="37"/>
      <c r="D480" s="49"/>
      <c r="E480" s="50"/>
      <c r="F480" s="51"/>
      <c r="G480" s="52"/>
      <c r="H480" s="53"/>
      <c r="I480" s="169"/>
      <c r="J480" s="110"/>
      <c r="K480" s="132"/>
      <c r="L480" s="119"/>
      <c r="M480" s="121"/>
      <c r="N480" s="119"/>
    </row>
    <row r="481" spans="1:14" ht="95.85" hidden="1" customHeight="1">
      <c r="A481" s="31"/>
      <c r="B481" s="32" t="s">
        <v>1655</v>
      </c>
      <c r="C481" s="31"/>
      <c r="D481" s="46" t="s">
        <v>2393</v>
      </c>
      <c r="E481" s="40" t="s">
        <v>1653</v>
      </c>
      <c r="F481" s="40" t="s">
        <v>2394</v>
      </c>
      <c r="G481" s="40" t="s">
        <v>1648</v>
      </c>
      <c r="H481" s="205" t="s">
        <v>2331</v>
      </c>
      <c r="I481" s="186" t="s">
        <v>2395</v>
      </c>
      <c r="J481" s="206" t="s">
        <v>2333</v>
      </c>
      <c r="K481" s="193" t="s">
        <v>2266</v>
      </c>
      <c r="L481" s="189" t="s">
        <v>1662</v>
      </c>
      <c r="M481" s="191" t="s">
        <v>2396</v>
      </c>
      <c r="N481" s="189" t="s">
        <v>2335</v>
      </c>
    </row>
    <row r="482" spans="1:14" ht="95.85" hidden="1" customHeight="1">
      <c r="A482" s="31"/>
      <c r="B482" s="32" t="s">
        <v>1655</v>
      </c>
      <c r="C482" s="31"/>
      <c r="D482" s="46" t="s">
        <v>2397</v>
      </c>
      <c r="E482" s="40" t="s">
        <v>1653</v>
      </c>
      <c r="F482" s="40" t="s">
        <v>2398</v>
      </c>
      <c r="G482" s="40" t="s">
        <v>1648</v>
      </c>
      <c r="H482" s="205"/>
      <c r="I482" s="186"/>
      <c r="J482" s="206"/>
      <c r="K482" s="193"/>
      <c r="L482" s="189"/>
      <c r="M482" s="191"/>
      <c r="N482" s="189"/>
    </row>
    <row r="483" spans="1:14" ht="95.85" hidden="1" customHeight="1">
      <c r="A483" s="36"/>
      <c r="B483" s="37"/>
      <c r="C483" s="37"/>
      <c r="D483" s="49"/>
      <c r="E483" s="50"/>
      <c r="F483" s="51"/>
      <c r="G483" s="52"/>
      <c r="H483" s="53"/>
      <c r="I483" s="169"/>
      <c r="J483" s="110"/>
      <c r="K483" s="132"/>
      <c r="L483" s="119"/>
      <c r="M483" s="121"/>
      <c r="N483" s="119"/>
    </row>
    <row r="484" spans="1:14" ht="95.85" hidden="1" customHeight="1">
      <c r="A484" s="31"/>
      <c r="B484" s="32" t="s">
        <v>1655</v>
      </c>
      <c r="C484" s="31"/>
      <c r="D484" s="46" t="s">
        <v>2399</v>
      </c>
      <c r="E484" s="40" t="s">
        <v>1653</v>
      </c>
      <c r="F484" s="40" t="s">
        <v>2400</v>
      </c>
      <c r="G484" s="40" t="s">
        <v>1648</v>
      </c>
      <c r="H484" s="205" t="s">
        <v>2331</v>
      </c>
      <c r="I484" s="186" t="s">
        <v>2401</v>
      </c>
      <c r="J484" s="206" t="s">
        <v>2333</v>
      </c>
      <c r="K484" s="193" t="s">
        <v>2266</v>
      </c>
      <c r="L484" s="189" t="s">
        <v>1662</v>
      </c>
      <c r="M484" s="191" t="s">
        <v>2402</v>
      </c>
      <c r="N484" s="189" t="s">
        <v>2335</v>
      </c>
    </row>
    <row r="485" spans="1:14" ht="95.85" hidden="1" customHeight="1">
      <c r="A485" s="31"/>
      <c r="B485" s="32" t="s">
        <v>1655</v>
      </c>
      <c r="C485" s="31"/>
      <c r="D485" s="46" t="s">
        <v>2403</v>
      </c>
      <c r="E485" s="40" t="s">
        <v>1653</v>
      </c>
      <c r="F485" s="40" t="s">
        <v>2404</v>
      </c>
      <c r="G485" s="40" t="s">
        <v>1648</v>
      </c>
      <c r="H485" s="205"/>
      <c r="I485" s="186"/>
      <c r="J485" s="206"/>
      <c r="K485" s="193"/>
      <c r="L485" s="189"/>
      <c r="M485" s="191"/>
      <c r="N485" s="189"/>
    </row>
    <row r="486" spans="1:14" ht="95.85" hidden="1" customHeight="1">
      <c r="A486" s="36"/>
      <c r="B486" s="37"/>
      <c r="C486" s="37"/>
      <c r="D486" s="49"/>
      <c r="E486" s="50"/>
      <c r="F486" s="51"/>
      <c r="G486" s="52"/>
      <c r="H486" s="53"/>
      <c r="I486" s="169"/>
      <c r="J486" s="110"/>
      <c r="K486" s="132"/>
      <c r="L486" s="119"/>
      <c r="M486" s="121"/>
      <c r="N486" s="119"/>
    </row>
    <row r="487" spans="1:14" ht="95.85" hidden="1" customHeight="1">
      <c r="A487" s="31"/>
      <c r="B487" s="32" t="s">
        <v>1655</v>
      </c>
      <c r="C487" s="31"/>
      <c r="D487" s="46" t="s">
        <v>2405</v>
      </c>
      <c r="E487" s="40" t="s">
        <v>1653</v>
      </c>
      <c r="F487" s="40" t="s">
        <v>2406</v>
      </c>
      <c r="G487" s="40" t="s">
        <v>1648</v>
      </c>
      <c r="H487" s="205" t="s">
        <v>2331</v>
      </c>
      <c r="I487" s="186" t="s">
        <v>2407</v>
      </c>
      <c r="J487" s="206" t="s">
        <v>2333</v>
      </c>
      <c r="K487" s="193" t="s">
        <v>2266</v>
      </c>
      <c r="L487" s="189" t="s">
        <v>1662</v>
      </c>
      <c r="M487" s="191" t="s">
        <v>2408</v>
      </c>
      <c r="N487" s="189" t="s">
        <v>2335</v>
      </c>
    </row>
    <row r="488" spans="1:14" ht="95.85" hidden="1" customHeight="1">
      <c r="A488" s="31"/>
      <c r="B488" s="32" t="s">
        <v>1655</v>
      </c>
      <c r="C488" s="31"/>
      <c r="D488" s="46" t="s">
        <v>2409</v>
      </c>
      <c r="E488" s="40" t="s">
        <v>1653</v>
      </c>
      <c r="F488" s="40" t="s">
        <v>2410</v>
      </c>
      <c r="G488" s="40" t="s">
        <v>1648</v>
      </c>
      <c r="H488" s="205"/>
      <c r="I488" s="186"/>
      <c r="J488" s="206"/>
      <c r="K488" s="193"/>
      <c r="L488" s="189"/>
      <c r="M488" s="191"/>
      <c r="N488" s="189"/>
    </row>
    <row r="489" spans="1:14" ht="95.85" hidden="1" customHeight="1">
      <c r="A489" s="36"/>
      <c r="B489" s="37"/>
      <c r="C489" s="37"/>
      <c r="D489" s="49"/>
      <c r="E489" s="50"/>
      <c r="F489" s="51"/>
      <c r="G489" s="52"/>
      <c r="H489" s="53"/>
      <c r="I489" s="169"/>
      <c r="J489" s="110"/>
      <c r="K489" s="132"/>
      <c r="L489" s="119"/>
      <c r="M489" s="121"/>
      <c r="N489" s="119"/>
    </row>
    <row r="490" spans="1:14" ht="95.85" hidden="1" customHeight="1">
      <c r="A490" s="31"/>
      <c r="B490" s="32" t="s">
        <v>1655</v>
      </c>
      <c r="C490" s="31"/>
      <c r="D490" s="46" t="s">
        <v>2411</v>
      </c>
      <c r="E490" s="40" t="s">
        <v>1653</v>
      </c>
      <c r="F490" s="40" t="s">
        <v>2412</v>
      </c>
      <c r="G490" s="40" t="s">
        <v>1648</v>
      </c>
      <c r="H490" s="226" t="s">
        <v>2413</v>
      </c>
      <c r="I490" s="186" t="s">
        <v>2414</v>
      </c>
      <c r="J490" s="206" t="s">
        <v>2415</v>
      </c>
      <c r="K490" s="216" t="s">
        <v>2266</v>
      </c>
      <c r="L490" s="189" t="s">
        <v>1662</v>
      </c>
      <c r="M490" s="227" t="s">
        <v>1806</v>
      </c>
      <c r="N490" s="189" t="s">
        <v>1648</v>
      </c>
    </row>
    <row r="491" spans="1:14" ht="95.85" hidden="1" customHeight="1">
      <c r="A491" s="31"/>
      <c r="B491" s="32" t="s">
        <v>1655</v>
      </c>
      <c r="C491" s="31"/>
      <c r="D491" s="46" t="s">
        <v>2416</v>
      </c>
      <c r="E491" s="40" t="s">
        <v>1653</v>
      </c>
      <c r="F491" s="40" t="s">
        <v>2417</v>
      </c>
      <c r="G491" s="40" t="s">
        <v>1648</v>
      </c>
      <c r="H491" s="226"/>
      <c r="I491" s="186"/>
      <c r="J491" s="206"/>
      <c r="K491" s="216"/>
      <c r="L491" s="189"/>
      <c r="M491" s="227"/>
      <c r="N491" s="189"/>
    </row>
    <row r="492" spans="1:14" ht="95.85" hidden="1" customHeight="1">
      <c r="A492" s="31"/>
      <c r="B492" s="32" t="s">
        <v>1655</v>
      </c>
      <c r="C492" s="31"/>
      <c r="D492" s="58" t="s">
        <v>2418</v>
      </c>
      <c r="E492" s="40" t="s">
        <v>1653</v>
      </c>
      <c r="F492" s="40" t="s">
        <v>2419</v>
      </c>
      <c r="G492" s="40" t="s">
        <v>1648</v>
      </c>
      <c r="H492" s="226"/>
      <c r="I492" s="186"/>
      <c r="J492" s="206"/>
      <c r="K492" s="216"/>
      <c r="L492" s="189"/>
      <c r="M492" s="227"/>
      <c r="N492" s="189"/>
    </row>
    <row r="493" spans="1:14" ht="95.85" hidden="1" customHeight="1">
      <c r="A493" s="31"/>
      <c r="B493" s="32" t="s">
        <v>1655</v>
      </c>
      <c r="C493" s="31"/>
      <c r="D493" s="58" t="s">
        <v>2420</v>
      </c>
      <c r="E493" s="40" t="s">
        <v>1653</v>
      </c>
      <c r="F493" s="40" t="s">
        <v>2421</v>
      </c>
      <c r="G493" s="40" t="s">
        <v>1648</v>
      </c>
      <c r="H493" s="226"/>
      <c r="I493" s="186"/>
      <c r="J493" s="206"/>
      <c r="K493" s="216"/>
      <c r="L493" s="189"/>
      <c r="M493" s="227"/>
      <c r="N493" s="189"/>
    </row>
    <row r="494" spans="1:14" ht="95.85" hidden="1" customHeight="1">
      <c r="A494" s="31"/>
      <c r="B494" s="32" t="s">
        <v>1655</v>
      </c>
      <c r="C494" s="31"/>
      <c r="D494" s="58" t="s">
        <v>2422</v>
      </c>
      <c r="E494" s="40" t="s">
        <v>1653</v>
      </c>
      <c r="F494" s="40" t="s">
        <v>2423</v>
      </c>
      <c r="G494" s="40" t="s">
        <v>1648</v>
      </c>
      <c r="H494" s="226"/>
      <c r="I494" s="186"/>
      <c r="J494" s="206"/>
      <c r="K494" s="216"/>
      <c r="L494" s="189"/>
      <c r="M494" s="227"/>
      <c r="N494" s="189"/>
    </row>
    <row r="495" spans="1:14" ht="95.85" hidden="1" customHeight="1">
      <c r="A495" s="31"/>
      <c r="B495" s="32" t="s">
        <v>1655</v>
      </c>
      <c r="C495" s="31"/>
      <c r="D495" s="58" t="s">
        <v>2424</v>
      </c>
      <c r="E495" s="40" t="s">
        <v>1653</v>
      </c>
      <c r="F495" s="40" t="s">
        <v>2425</v>
      </c>
      <c r="G495" s="40" t="s">
        <v>1648</v>
      </c>
      <c r="H495" s="226"/>
      <c r="I495" s="186"/>
      <c r="J495" s="206"/>
      <c r="K495" s="216"/>
      <c r="L495" s="189"/>
      <c r="M495" s="227"/>
      <c r="N495" s="189"/>
    </row>
    <row r="496" spans="1:14" ht="95.85" hidden="1" customHeight="1">
      <c r="A496" s="31"/>
      <c r="B496" s="32" t="s">
        <v>1655</v>
      </c>
      <c r="C496" s="31"/>
      <c r="D496" s="58" t="s">
        <v>2426</v>
      </c>
      <c r="E496" s="40" t="s">
        <v>1653</v>
      </c>
      <c r="F496" s="40" t="s">
        <v>2427</v>
      </c>
      <c r="G496" s="40" t="s">
        <v>1648</v>
      </c>
      <c r="H496" s="226"/>
      <c r="I496" s="186"/>
      <c r="J496" s="206"/>
      <c r="K496" s="216"/>
      <c r="L496" s="189"/>
      <c r="M496" s="227"/>
      <c r="N496" s="189"/>
    </row>
    <row r="497" spans="1:14" ht="95.85" hidden="1" customHeight="1">
      <c r="A497" s="31"/>
      <c r="B497" s="32" t="s">
        <v>1655</v>
      </c>
      <c r="C497" s="31"/>
      <c r="D497" s="58" t="s">
        <v>2428</v>
      </c>
      <c r="E497" s="40" t="s">
        <v>1653</v>
      </c>
      <c r="F497" s="40" t="s">
        <v>2429</v>
      </c>
      <c r="G497" s="40" t="s">
        <v>1648</v>
      </c>
      <c r="H497" s="226"/>
      <c r="I497" s="186"/>
      <c r="J497" s="206"/>
      <c r="K497" s="216"/>
      <c r="L497" s="189"/>
      <c r="M497" s="227"/>
      <c r="N497" s="189"/>
    </row>
    <row r="498" spans="1:14" ht="95.85" hidden="1" customHeight="1">
      <c r="A498" s="31"/>
      <c r="B498" s="32" t="s">
        <v>1655</v>
      </c>
      <c r="C498" s="31"/>
      <c r="D498" s="58" t="s">
        <v>2430</v>
      </c>
      <c r="E498" s="40" t="s">
        <v>1653</v>
      </c>
      <c r="F498" s="40" t="s">
        <v>2431</v>
      </c>
      <c r="G498" s="40" t="s">
        <v>1648</v>
      </c>
      <c r="H498" s="226"/>
      <c r="I498" s="186"/>
      <c r="J498" s="206"/>
      <c r="K498" s="216"/>
      <c r="L498" s="189"/>
      <c r="M498" s="227"/>
      <c r="N498" s="189"/>
    </row>
    <row r="499" spans="1:14" ht="95.85" hidden="1" customHeight="1">
      <c r="A499" s="31"/>
      <c r="B499" s="32" t="s">
        <v>1655</v>
      </c>
      <c r="C499" s="31"/>
      <c r="D499" s="58" t="s">
        <v>2432</v>
      </c>
      <c r="E499" s="40" t="s">
        <v>1653</v>
      </c>
      <c r="F499" s="40" t="s">
        <v>2433</v>
      </c>
      <c r="G499" s="40" t="s">
        <v>1648</v>
      </c>
      <c r="H499" s="226"/>
      <c r="I499" s="186"/>
      <c r="J499" s="206"/>
      <c r="K499" s="216"/>
      <c r="L499" s="189"/>
      <c r="M499" s="227"/>
      <c r="N499" s="189"/>
    </row>
    <row r="500" spans="1:14" ht="95.85" hidden="1" customHeight="1">
      <c r="A500" s="31"/>
      <c r="B500" s="32" t="s">
        <v>1655</v>
      </c>
      <c r="C500" s="31"/>
      <c r="D500" s="58" t="s">
        <v>2434</v>
      </c>
      <c r="E500" s="40" t="s">
        <v>1653</v>
      </c>
      <c r="F500" s="80" t="s">
        <v>2435</v>
      </c>
      <c r="G500" s="40" t="s">
        <v>1648</v>
      </c>
      <c r="H500" s="226"/>
      <c r="I500" s="186"/>
      <c r="J500" s="206"/>
      <c r="K500" s="216"/>
      <c r="L500" s="189"/>
      <c r="M500" s="227"/>
      <c r="N500" s="189"/>
    </row>
    <row r="501" spans="1:14" ht="95.85" hidden="1" customHeight="1">
      <c r="A501" s="36"/>
      <c r="B501" s="37"/>
      <c r="C501" s="37"/>
      <c r="D501" s="49"/>
      <c r="E501" s="50"/>
      <c r="F501" s="51"/>
      <c r="G501" s="52"/>
      <c r="H501" s="53"/>
      <c r="I501" s="169"/>
      <c r="J501" s="110"/>
      <c r="K501" s="132"/>
      <c r="L501" s="119"/>
      <c r="M501" s="121"/>
      <c r="N501" s="119"/>
    </row>
    <row r="502" spans="1:14" ht="95.85" hidden="1" customHeight="1">
      <c r="A502" s="31"/>
      <c r="B502" s="32" t="s">
        <v>1655</v>
      </c>
      <c r="C502" s="31"/>
      <c r="D502" s="46" t="s">
        <v>2436</v>
      </c>
      <c r="E502" s="40" t="s">
        <v>1653</v>
      </c>
      <c r="F502" s="40" t="s">
        <v>2437</v>
      </c>
      <c r="G502" s="47" t="s">
        <v>1648</v>
      </c>
      <c r="H502" s="205" t="s">
        <v>2438</v>
      </c>
      <c r="I502" s="186" t="s">
        <v>2439</v>
      </c>
      <c r="J502" s="206" t="s">
        <v>2440</v>
      </c>
      <c r="K502" s="193" t="s">
        <v>2266</v>
      </c>
      <c r="L502" s="189" t="s">
        <v>1662</v>
      </c>
      <c r="M502" s="191" t="s">
        <v>2441</v>
      </c>
      <c r="N502" s="189" t="s">
        <v>2335</v>
      </c>
    </row>
    <row r="503" spans="1:14" ht="95.85" hidden="1" customHeight="1">
      <c r="A503" s="31"/>
      <c r="B503" s="32" t="s">
        <v>1655</v>
      </c>
      <c r="C503" s="31"/>
      <c r="D503" s="46" t="s">
        <v>2442</v>
      </c>
      <c r="E503" s="40" t="s">
        <v>1653</v>
      </c>
      <c r="F503" s="40" t="s">
        <v>2443</v>
      </c>
      <c r="G503" s="47" t="s">
        <v>1648</v>
      </c>
      <c r="H503" s="205"/>
      <c r="I503" s="186"/>
      <c r="J503" s="206"/>
      <c r="K503" s="193"/>
      <c r="L503" s="189"/>
      <c r="M503" s="191"/>
      <c r="N503" s="189"/>
    </row>
    <row r="504" spans="1:14" ht="95.85" hidden="1" customHeight="1">
      <c r="A504" s="36"/>
      <c r="B504" s="37"/>
      <c r="C504" s="37"/>
      <c r="D504" s="49"/>
      <c r="E504" s="50"/>
      <c r="F504" s="51"/>
      <c r="G504" s="52"/>
      <c r="H504" s="53"/>
      <c r="I504" s="169"/>
      <c r="J504" s="110"/>
      <c r="K504" s="132"/>
      <c r="L504" s="119"/>
      <c r="M504" s="121"/>
      <c r="N504" s="119"/>
    </row>
    <row r="505" spans="1:14" ht="95.85" hidden="1" customHeight="1">
      <c r="A505" s="31"/>
      <c r="B505" s="32" t="s">
        <v>1655</v>
      </c>
      <c r="C505" s="31"/>
      <c r="D505" s="46" t="s">
        <v>2444</v>
      </c>
      <c r="E505" s="40" t="s">
        <v>1653</v>
      </c>
      <c r="F505" s="40" t="s">
        <v>2445</v>
      </c>
      <c r="G505" s="47" t="s">
        <v>1648</v>
      </c>
      <c r="H505" s="205" t="s">
        <v>2438</v>
      </c>
      <c r="I505" s="186" t="s">
        <v>2446</v>
      </c>
      <c r="J505" s="206" t="s">
        <v>2440</v>
      </c>
      <c r="K505" s="193" t="s">
        <v>2266</v>
      </c>
      <c r="L505" s="189" t="s">
        <v>1662</v>
      </c>
      <c r="M505" s="191" t="s">
        <v>2447</v>
      </c>
      <c r="N505" s="189" t="s">
        <v>2335</v>
      </c>
    </row>
    <row r="506" spans="1:14" ht="95.85" hidden="1" customHeight="1">
      <c r="A506" s="31"/>
      <c r="B506" s="32" t="s">
        <v>1655</v>
      </c>
      <c r="C506" s="31"/>
      <c r="D506" s="46" t="s">
        <v>2448</v>
      </c>
      <c r="E506" s="40" t="s">
        <v>1653</v>
      </c>
      <c r="F506" s="40" t="s">
        <v>2449</v>
      </c>
      <c r="G506" s="47" t="s">
        <v>1648</v>
      </c>
      <c r="H506" s="205"/>
      <c r="I506" s="186"/>
      <c r="J506" s="206"/>
      <c r="K506" s="193"/>
      <c r="L506" s="189"/>
      <c r="M506" s="191"/>
      <c r="N506" s="189"/>
    </row>
    <row r="507" spans="1:14" ht="95.85" hidden="1" customHeight="1">
      <c r="A507" s="36"/>
      <c r="B507" s="37"/>
      <c r="C507" s="37"/>
      <c r="D507" s="49"/>
      <c r="E507" s="50"/>
      <c r="F507" s="51"/>
      <c r="G507" s="52"/>
      <c r="H507" s="53"/>
      <c r="I507" s="169"/>
      <c r="J507" s="110"/>
      <c r="K507" s="132"/>
      <c r="L507" s="119"/>
      <c r="M507" s="121"/>
      <c r="N507" s="119"/>
    </row>
    <row r="508" spans="1:14" ht="95.85" hidden="1" customHeight="1">
      <c r="A508" s="31"/>
      <c r="B508" s="32" t="s">
        <v>1655</v>
      </c>
      <c r="C508" s="31"/>
      <c r="D508" s="46" t="s">
        <v>2450</v>
      </c>
      <c r="E508" s="40" t="s">
        <v>1653</v>
      </c>
      <c r="F508" s="40" t="s">
        <v>2451</v>
      </c>
      <c r="G508" s="47" t="s">
        <v>1648</v>
      </c>
      <c r="H508" s="205" t="s">
        <v>2438</v>
      </c>
      <c r="I508" s="186" t="s">
        <v>2452</v>
      </c>
      <c r="J508" s="206" t="s">
        <v>2440</v>
      </c>
      <c r="K508" s="193" t="s">
        <v>2266</v>
      </c>
      <c r="L508" s="189" t="s">
        <v>1662</v>
      </c>
      <c r="M508" s="191" t="s">
        <v>2453</v>
      </c>
      <c r="N508" s="189" t="s">
        <v>2335</v>
      </c>
    </row>
    <row r="509" spans="1:14" ht="95.85" hidden="1" customHeight="1">
      <c r="A509" s="31"/>
      <c r="B509" s="32" t="s">
        <v>1655</v>
      </c>
      <c r="C509" s="31"/>
      <c r="D509" s="46" t="s">
        <v>2454</v>
      </c>
      <c r="E509" s="40" t="s">
        <v>1653</v>
      </c>
      <c r="F509" s="40" t="s">
        <v>2455</v>
      </c>
      <c r="G509" s="47" t="s">
        <v>1648</v>
      </c>
      <c r="H509" s="205"/>
      <c r="I509" s="186"/>
      <c r="J509" s="206"/>
      <c r="K509" s="193"/>
      <c r="L509" s="189"/>
      <c r="M509" s="191"/>
      <c r="N509" s="189"/>
    </row>
    <row r="510" spans="1:14" ht="95.85" hidden="1" customHeight="1">
      <c r="A510" s="36"/>
      <c r="B510" s="37"/>
      <c r="C510" s="37"/>
      <c r="D510" s="49"/>
      <c r="E510" s="50"/>
      <c r="F510" s="51"/>
      <c r="G510" s="52"/>
      <c r="H510" s="53"/>
      <c r="I510" s="169"/>
      <c r="J510" s="110"/>
      <c r="K510" s="132"/>
      <c r="L510" s="119"/>
      <c r="M510" s="121"/>
      <c r="N510" s="119"/>
    </row>
    <row r="511" spans="1:14" ht="95.85" hidden="1" customHeight="1">
      <c r="A511" s="31"/>
      <c r="B511" s="32" t="s">
        <v>1655</v>
      </c>
      <c r="C511" s="31"/>
      <c r="D511" s="46" t="s">
        <v>2456</v>
      </c>
      <c r="E511" s="40" t="s">
        <v>1653</v>
      </c>
      <c r="F511" s="40" t="s">
        <v>2457</v>
      </c>
      <c r="G511" s="47" t="s">
        <v>1648</v>
      </c>
      <c r="H511" s="205" t="s">
        <v>2438</v>
      </c>
      <c r="I511" s="186" t="s">
        <v>2458</v>
      </c>
      <c r="J511" s="206" t="s">
        <v>2440</v>
      </c>
      <c r="K511" s="193" t="s">
        <v>2266</v>
      </c>
      <c r="L511" s="189" t="s">
        <v>1662</v>
      </c>
      <c r="M511" s="191" t="s">
        <v>2459</v>
      </c>
      <c r="N511" s="189" t="s">
        <v>2335</v>
      </c>
    </row>
    <row r="512" spans="1:14" ht="95.85" hidden="1" customHeight="1">
      <c r="A512" s="31"/>
      <c r="B512" s="32" t="s">
        <v>1655</v>
      </c>
      <c r="C512" s="31"/>
      <c r="D512" s="46" t="s">
        <v>2460</v>
      </c>
      <c r="E512" s="40" t="s">
        <v>1653</v>
      </c>
      <c r="F512" s="40" t="s">
        <v>2461</v>
      </c>
      <c r="G512" s="47" t="s">
        <v>1648</v>
      </c>
      <c r="H512" s="205"/>
      <c r="I512" s="186"/>
      <c r="J512" s="206"/>
      <c r="K512" s="193"/>
      <c r="L512" s="189"/>
      <c r="M512" s="191"/>
      <c r="N512" s="189"/>
    </row>
    <row r="513" spans="1:14" ht="95.85" hidden="1" customHeight="1">
      <c r="A513" s="36"/>
      <c r="B513" s="37"/>
      <c r="C513" s="37"/>
      <c r="D513" s="49"/>
      <c r="E513" s="50"/>
      <c r="F513" s="51"/>
      <c r="G513" s="52"/>
      <c r="H513" s="53"/>
      <c r="I513" s="169"/>
      <c r="J513" s="110"/>
      <c r="K513" s="132"/>
      <c r="L513" s="119"/>
      <c r="M513" s="121"/>
      <c r="N513" s="119"/>
    </row>
    <row r="514" spans="1:14" ht="95.85" hidden="1" customHeight="1">
      <c r="A514" s="31"/>
      <c r="B514" s="32" t="s">
        <v>1655</v>
      </c>
      <c r="C514" s="31"/>
      <c r="D514" s="58" t="s">
        <v>2462</v>
      </c>
      <c r="E514" s="40" t="s">
        <v>1653</v>
      </c>
      <c r="F514" s="80" t="s">
        <v>2463</v>
      </c>
      <c r="G514" s="81" t="s">
        <v>1648</v>
      </c>
      <c r="H514" s="215" t="s">
        <v>2464</v>
      </c>
      <c r="I514" s="186" t="s">
        <v>2465</v>
      </c>
      <c r="J514" s="214" t="s">
        <v>2466</v>
      </c>
      <c r="K514" s="216" t="s">
        <v>2266</v>
      </c>
      <c r="L514" s="189" t="s">
        <v>1662</v>
      </c>
      <c r="M514" s="217" t="s">
        <v>2467</v>
      </c>
      <c r="N514" s="228" t="s">
        <v>2468</v>
      </c>
    </row>
    <row r="515" spans="1:14" ht="95.85" hidden="1" customHeight="1">
      <c r="A515" s="31"/>
      <c r="B515" s="32" t="s">
        <v>1655</v>
      </c>
      <c r="C515" s="31"/>
      <c r="D515" s="58" t="s">
        <v>2469</v>
      </c>
      <c r="E515" s="40" t="s">
        <v>1653</v>
      </c>
      <c r="F515" s="80" t="s">
        <v>2470</v>
      </c>
      <c r="G515" s="81" t="s">
        <v>1648</v>
      </c>
      <c r="H515" s="215"/>
      <c r="I515" s="186"/>
      <c r="J515" s="214"/>
      <c r="K515" s="216"/>
      <c r="L515" s="189"/>
      <c r="M515" s="217"/>
      <c r="N515" s="228"/>
    </row>
    <row r="516" spans="1:14" ht="95.85" hidden="1" customHeight="1">
      <c r="A516" s="31"/>
      <c r="B516" s="32" t="s">
        <v>1655</v>
      </c>
      <c r="C516" s="31"/>
      <c r="D516" s="58" t="s">
        <v>2471</v>
      </c>
      <c r="E516" s="40" t="s">
        <v>1653</v>
      </c>
      <c r="F516" s="80" t="s">
        <v>2472</v>
      </c>
      <c r="G516" s="81" t="s">
        <v>1648</v>
      </c>
      <c r="H516" s="215"/>
      <c r="I516" s="186"/>
      <c r="J516" s="214"/>
      <c r="K516" s="216"/>
      <c r="L516" s="189"/>
      <c r="M516" s="217"/>
      <c r="N516" s="228"/>
    </row>
    <row r="517" spans="1:14" ht="95.85" hidden="1" customHeight="1">
      <c r="A517" s="36"/>
      <c r="B517" s="37"/>
      <c r="C517" s="37"/>
      <c r="D517" s="49"/>
      <c r="E517" s="50"/>
      <c r="F517" s="51"/>
      <c r="G517" s="52"/>
      <c r="H517" s="53"/>
      <c r="I517" s="169"/>
      <c r="J517" s="110"/>
      <c r="K517" s="132"/>
      <c r="L517" s="119"/>
      <c r="M517" s="121"/>
      <c r="N517" s="119"/>
    </row>
    <row r="518" spans="1:14" ht="95.85" hidden="1" customHeight="1">
      <c r="A518" s="31"/>
      <c r="B518" s="32" t="s">
        <v>1655</v>
      </c>
      <c r="C518" s="31"/>
      <c r="D518" s="46" t="s">
        <v>2473</v>
      </c>
      <c r="E518" s="40" t="s">
        <v>1653</v>
      </c>
      <c r="F518" s="40" t="s">
        <v>2474</v>
      </c>
      <c r="G518" s="47" t="s">
        <v>1648</v>
      </c>
      <c r="H518" s="205" t="s">
        <v>2475</v>
      </c>
      <c r="I518" s="186" t="s">
        <v>2476</v>
      </c>
      <c r="J518" s="206" t="s">
        <v>2477</v>
      </c>
      <c r="K518" s="193" t="s">
        <v>2266</v>
      </c>
      <c r="L518" s="189" t="s">
        <v>1662</v>
      </c>
      <c r="M518" s="191" t="s">
        <v>2478</v>
      </c>
      <c r="N518" s="189" t="s">
        <v>2479</v>
      </c>
    </row>
    <row r="519" spans="1:14" ht="95.85" hidden="1" customHeight="1">
      <c r="A519" s="31"/>
      <c r="B519" s="32" t="s">
        <v>1655</v>
      </c>
      <c r="C519" s="31"/>
      <c r="D519" s="46" t="s">
        <v>2480</v>
      </c>
      <c r="E519" s="40" t="s">
        <v>1653</v>
      </c>
      <c r="F519" s="40" t="s">
        <v>2481</v>
      </c>
      <c r="G519" s="47" t="s">
        <v>1648</v>
      </c>
      <c r="H519" s="205"/>
      <c r="I519" s="186"/>
      <c r="J519" s="206"/>
      <c r="K519" s="193"/>
      <c r="L519" s="189"/>
      <c r="M519" s="191"/>
      <c r="N519" s="189"/>
    </row>
    <row r="520" spans="1:14" ht="95.85" hidden="1" customHeight="1">
      <c r="A520" s="36"/>
      <c r="B520" s="37"/>
      <c r="C520" s="37"/>
      <c r="D520" s="49"/>
      <c r="E520" s="50"/>
      <c r="F520" s="51"/>
      <c r="G520" s="52"/>
      <c r="H520" s="53"/>
      <c r="I520" s="169"/>
      <c r="J520" s="110"/>
      <c r="K520" s="132"/>
      <c r="L520" s="119"/>
      <c r="M520" s="121"/>
      <c r="N520" s="119"/>
    </row>
    <row r="521" spans="1:14" ht="95.85" hidden="1" customHeight="1">
      <c r="A521" s="31"/>
      <c r="B521" s="32" t="s">
        <v>1655</v>
      </c>
      <c r="C521" s="31"/>
      <c r="D521" s="46" t="s">
        <v>2482</v>
      </c>
      <c r="E521" s="40" t="s">
        <v>1653</v>
      </c>
      <c r="F521" s="40" t="s">
        <v>2483</v>
      </c>
      <c r="G521" s="47" t="s">
        <v>1648</v>
      </c>
      <c r="H521" s="205" t="s">
        <v>2475</v>
      </c>
      <c r="I521" s="186" t="s">
        <v>2484</v>
      </c>
      <c r="J521" s="206" t="s">
        <v>2477</v>
      </c>
      <c r="K521" s="193" t="s">
        <v>2266</v>
      </c>
      <c r="L521" s="189" t="s">
        <v>1662</v>
      </c>
      <c r="M521" s="191" t="s">
        <v>2485</v>
      </c>
      <c r="N521" s="189" t="s">
        <v>2479</v>
      </c>
    </row>
    <row r="522" spans="1:14" ht="95.85" hidden="1" customHeight="1">
      <c r="A522" s="31"/>
      <c r="B522" s="32" t="s">
        <v>1655</v>
      </c>
      <c r="C522" s="31"/>
      <c r="D522" s="46" t="s">
        <v>2486</v>
      </c>
      <c r="E522" s="40" t="s">
        <v>1653</v>
      </c>
      <c r="F522" s="40" t="s">
        <v>2487</v>
      </c>
      <c r="G522" s="47" t="s">
        <v>1648</v>
      </c>
      <c r="H522" s="205"/>
      <c r="I522" s="186"/>
      <c r="J522" s="206"/>
      <c r="K522" s="193"/>
      <c r="L522" s="189"/>
      <c r="M522" s="191"/>
      <c r="N522" s="189"/>
    </row>
    <row r="523" spans="1:14" ht="95.85" hidden="1" customHeight="1">
      <c r="A523" s="36"/>
      <c r="B523" s="37"/>
      <c r="C523" s="37"/>
      <c r="D523" s="49"/>
      <c r="E523" s="50"/>
      <c r="F523" s="51"/>
      <c r="G523" s="52"/>
      <c r="H523" s="53"/>
      <c r="I523" s="169"/>
      <c r="J523" s="110"/>
      <c r="K523" s="132"/>
      <c r="L523" s="119"/>
      <c r="M523" s="121"/>
      <c r="N523" s="119"/>
    </row>
    <row r="524" spans="1:14" ht="95.85" hidden="1" customHeight="1">
      <c r="A524" s="31"/>
      <c r="B524" s="32" t="s">
        <v>1655</v>
      </c>
      <c r="C524" s="31"/>
      <c r="D524" s="58" t="s">
        <v>2488</v>
      </c>
      <c r="E524" s="59" t="s">
        <v>1653</v>
      </c>
      <c r="F524" s="80" t="s">
        <v>2489</v>
      </c>
      <c r="G524" s="81" t="s">
        <v>2490</v>
      </c>
      <c r="H524" s="89" t="s">
        <v>1664</v>
      </c>
      <c r="I524" s="177" t="s">
        <v>2491</v>
      </c>
      <c r="J524" s="34" t="s">
        <v>1820</v>
      </c>
      <c r="K524" s="138" t="s">
        <v>2492</v>
      </c>
      <c r="L524" s="115" t="s">
        <v>1662</v>
      </c>
      <c r="M524" s="116" t="s">
        <v>2489</v>
      </c>
      <c r="N524" s="115" t="s">
        <v>1648</v>
      </c>
    </row>
    <row r="525" spans="1:14" ht="95.85" hidden="1" customHeight="1">
      <c r="A525" s="31"/>
      <c r="B525" s="32" t="s">
        <v>1665</v>
      </c>
      <c r="C525" s="31"/>
      <c r="D525" s="46" t="s">
        <v>2492</v>
      </c>
      <c r="E525" s="41" t="s">
        <v>1662</v>
      </c>
      <c r="F525" s="40" t="s">
        <v>2489</v>
      </c>
      <c r="G525" s="47" t="s">
        <v>1834</v>
      </c>
      <c r="H525" s="43" t="s">
        <v>2186</v>
      </c>
      <c r="I525" s="200" t="s">
        <v>2493</v>
      </c>
      <c r="J525" s="105" t="s">
        <v>2494</v>
      </c>
      <c r="K525" s="133" t="s">
        <v>39</v>
      </c>
      <c r="L525" s="117" t="s">
        <v>1667</v>
      </c>
      <c r="M525" s="123" t="s">
        <v>38</v>
      </c>
      <c r="N525" s="117" t="s">
        <v>354</v>
      </c>
    </row>
    <row r="526" spans="1:14" ht="95.85" hidden="1" customHeight="1">
      <c r="A526" s="31"/>
      <c r="B526" s="32" t="s">
        <v>1665</v>
      </c>
      <c r="C526" s="31"/>
      <c r="D526" s="46" t="s">
        <v>2492</v>
      </c>
      <c r="E526" s="41" t="s">
        <v>1662</v>
      </c>
      <c r="F526" s="40" t="s">
        <v>2489</v>
      </c>
      <c r="G526" s="47" t="s">
        <v>2495</v>
      </c>
      <c r="H526" s="43" t="s">
        <v>1855</v>
      </c>
      <c r="I526" s="200"/>
      <c r="J526" s="105" t="s">
        <v>2496</v>
      </c>
      <c r="K526" s="133" t="s">
        <v>39</v>
      </c>
      <c r="L526" s="117" t="s">
        <v>1667</v>
      </c>
      <c r="M526" s="123" t="s">
        <v>38</v>
      </c>
      <c r="N526" s="117" t="s">
        <v>356</v>
      </c>
    </row>
    <row r="527" spans="1:14" ht="95.85" hidden="1" customHeight="1">
      <c r="A527" s="31"/>
      <c r="B527" s="32" t="s">
        <v>1665</v>
      </c>
      <c r="C527" s="31"/>
      <c r="D527" s="46" t="s">
        <v>2492</v>
      </c>
      <c r="E527" s="41" t="s">
        <v>1662</v>
      </c>
      <c r="F527" s="40" t="s">
        <v>2489</v>
      </c>
      <c r="G527" s="47" t="s">
        <v>2497</v>
      </c>
      <c r="H527" s="43" t="s">
        <v>1686</v>
      </c>
      <c r="I527" s="200"/>
      <c r="J527" s="105" t="s">
        <v>2498</v>
      </c>
      <c r="K527" s="133"/>
      <c r="L527" s="117"/>
      <c r="M527" s="123"/>
      <c r="N527" s="117"/>
    </row>
    <row r="528" spans="1:14" ht="95.85" hidden="1" customHeight="1">
      <c r="A528" s="31"/>
      <c r="B528" s="32" t="s">
        <v>1665</v>
      </c>
      <c r="C528" s="31"/>
      <c r="D528" s="46" t="s">
        <v>2492</v>
      </c>
      <c r="E528" s="41" t="s">
        <v>1662</v>
      </c>
      <c r="F528" s="40" t="s">
        <v>2489</v>
      </c>
      <c r="G528" s="47" t="s">
        <v>2499</v>
      </c>
      <c r="H528" s="43" t="s">
        <v>1686</v>
      </c>
      <c r="I528" s="200"/>
      <c r="J528" s="105" t="s">
        <v>2500</v>
      </c>
      <c r="K528" s="133"/>
      <c r="L528" s="117"/>
      <c r="M528" s="123"/>
      <c r="N528" s="117"/>
    </row>
    <row r="529" spans="1:14" ht="95.85" hidden="1" customHeight="1">
      <c r="A529" s="31"/>
      <c r="B529" s="32" t="s">
        <v>1665</v>
      </c>
      <c r="C529" s="31"/>
      <c r="D529" s="46" t="s">
        <v>2492</v>
      </c>
      <c r="E529" s="41" t="s">
        <v>1662</v>
      </c>
      <c r="F529" s="40" t="s">
        <v>2489</v>
      </c>
      <c r="G529" s="47" t="s">
        <v>2501</v>
      </c>
      <c r="H529" s="43" t="s">
        <v>1670</v>
      </c>
      <c r="I529" s="200"/>
      <c r="J529" s="105"/>
      <c r="K529" s="133" t="s">
        <v>39</v>
      </c>
      <c r="L529" s="117" t="s">
        <v>1667</v>
      </c>
      <c r="M529" s="123" t="s">
        <v>38</v>
      </c>
      <c r="N529" s="117" t="s">
        <v>360</v>
      </c>
    </row>
    <row r="530" spans="1:14" ht="95.85" hidden="1" customHeight="1">
      <c r="A530" s="31"/>
      <c r="B530" s="32" t="s">
        <v>1665</v>
      </c>
      <c r="C530" s="31"/>
      <c r="D530" s="46" t="s">
        <v>2492</v>
      </c>
      <c r="E530" s="41" t="s">
        <v>1662</v>
      </c>
      <c r="F530" s="40" t="s">
        <v>2489</v>
      </c>
      <c r="G530" s="47" t="s">
        <v>1930</v>
      </c>
      <c r="H530" s="43" t="s">
        <v>1670</v>
      </c>
      <c r="I530" s="200"/>
      <c r="J530" s="105"/>
      <c r="K530" s="133" t="s">
        <v>39</v>
      </c>
      <c r="L530" s="117" t="s">
        <v>1667</v>
      </c>
      <c r="M530" s="123" t="s">
        <v>38</v>
      </c>
      <c r="N530" s="117" t="s">
        <v>362</v>
      </c>
    </row>
    <row r="531" spans="1:14" ht="95.85" hidden="1" customHeight="1">
      <c r="A531" s="31"/>
      <c r="B531" s="32" t="s">
        <v>1665</v>
      </c>
      <c r="C531" s="31"/>
      <c r="D531" s="46" t="s">
        <v>2492</v>
      </c>
      <c r="E531" s="41" t="s">
        <v>1662</v>
      </c>
      <c r="F531" s="40" t="s">
        <v>2489</v>
      </c>
      <c r="G531" s="47" t="s">
        <v>2502</v>
      </c>
      <c r="H531" s="43" t="s">
        <v>1686</v>
      </c>
      <c r="I531" s="200"/>
      <c r="J531" s="105" t="s">
        <v>2503</v>
      </c>
      <c r="K531" s="133"/>
      <c r="L531" s="117"/>
      <c r="M531" s="123"/>
      <c r="N531" s="117"/>
    </row>
    <row r="532" spans="1:14" ht="95.85" hidden="1" customHeight="1">
      <c r="A532" s="31"/>
      <c r="B532" s="32" t="s">
        <v>1665</v>
      </c>
      <c r="C532" s="31"/>
      <c r="D532" s="46" t="s">
        <v>2492</v>
      </c>
      <c r="E532" s="41" t="s">
        <v>1662</v>
      </c>
      <c r="F532" s="40" t="s">
        <v>2489</v>
      </c>
      <c r="G532" s="47" t="s">
        <v>2504</v>
      </c>
      <c r="H532" s="43" t="s">
        <v>1686</v>
      </c>
      <c r="I532" s="200"/>
      <c r="J532" s="105" t="s">
        <v>2498</v>
      </c>
      <c r="K532" s="133"/>
      <c r="L532" s="117"/>
      <c r="M532" s="123"/>
      <c r="N532" s="117"/>
    </row>
    <row r="533" spans="1:14" ht="95.85" hidden="1" customHeight="1">
      <c r="A533" s="31"/>
      <c r="B533" s="32" t="s">
        <v>1665</v>
      </c>
      <c r="C533" s="31"/>
      <c r="D533" s="46" t="s">
        <v>2492</v>
      </c>
      <c r="E533" s="41" t="s">
        <v>1662</v>
      </c>
      <c r="F533" s="40" t="s">
        <v>2489</v>
      </c>
      <c r="G533" s="47" t="s">
        <v>2505</v>
      </c>
      <c r="H533" s="43" t="s">
        <v>1686</v>
      </c>
      <c r="I533" s="200"/>
      <c r="J533" s="105" t="s">
        <v>2506</v>
      </c>
      <c r="K533" s="133"/>
      <c r="L533" s="117"/>
      <c r="M533" s="123"/>
      <c r="N533" s="117"/>
    </row>
    <row r="534" spans="1:14" ht="95.85" hidden="1" customHeight="1">
      <c r="A534" s="31"/>
      <c r="B534" s="32" t="s">
        <v>1665</v>
      </c>
      <c r="C534" s="31"/>
      <c r="D534" s="46" t="s">
        <v>2492</v>
      </c>
      <c r="E534" s="41" t="s">
        <v>1662</v>
      </c>
      <c r="F534" s="40" t="s">
        <v>2489</v>
      </c>
      <c r="G534" s="47" t="s">
        <v>2507</v>
      </c>
      <c r="H534" s="43" t="s">
        <v>1686</v>
      </c>
      <c r="I534" s="200"/>
      <c r="J534" s="105" t="s">
        <v>2503</v>
      </c>
      <c r="K534" s="133"/>
      <c r="L534" s="117"/>
      <c r="M534" s="123"/>
      <c r="N534" s="117"/>
    </row>
    <row r="535" spans="1:14" ht="95.85" hidden="1" customHeight="1">
      <c r="A535" s="31"/>
      <c r="B535" s="32" t="s">
        <v>1665</v>
      </c>
      <c r="C535" s="31"/>
      <c r="D535" s="46" t="s">
        <v>2492</v>
      </c>
      <c r="E535" s="41" t="s">
        <v>1662</v>
      </c>
      <c r="F535" s="40" t="s">
        <v>2489</v>
      </c>
      <c r="G535" s="47" t="s">
        <v>2508</v>
      </c>
      <c r="H535" s="43" t="s">
        <v>1686</v>
      </c>
      <c r="I535" s="200"/>
      <c r="J535" s="105" t="s">
        <v>2509</v>
      </c>
      <c r="K535" s="133"/>
      <c r="L535" s="117"/>
      <c r="M535" s="123"/>
      <c r="N535" s="117"/>
    </row>
    <row r="536" spans="1:14" ht="95.85" hidden="1" customHeight="1">
      <c r="A536" s="31"/>
      <c r="B536" s="32" t="s">
        <v>1665</v>
      </c>
      <c r="C536" s="31"/>
      <c r="D536" s="46" t="s">
        <v>2492</v>
      </c>
      <c r="E536" s="41" t="s">
        <v>1662</v>
      </c>
      <c r="F536" s="40" t="s">
        <v>2489</v>
      </c>
      <c r="G536" s="47" t="s">
        <v>2510</v>
      </c>
      <c r="H536" s="43" t="s">
        <v>1686</v>
      </c>
      <c r="I536" s="200"/>
      <c r="J536" s="105" t="s">
        <v>2506</v>
      </c>
      <c r="K536" s="133"/>
      <c r="L536" s="117"/>
      <c r="M536" s="123"/>
      <c r="N536" s="117"/>
    </row>
    <row r="537" spans="1:14" ht="95.85" hidden="1" customHeight="1">
      <c r="A537" s="31"/>
      <c r="B537" s="32" t="s">
        <v>1665</v>
      </c>
      <c r="C537" s="31"/>
      <c r="D537" s="46" t="s">
        <v>2492</v>
      </c>
      <c r="E537" s="41" t="s">
        <v>1662</v>
      </c>
      <c r="F537" s="40" t="s">
        <v>2489</v>
      </c>
      <c r="G537" s="47" t="s">
        <v>1891</v>
      </c>
      <c r="H537" s="43" t="s">
        <v>1686</v>
      </c>
      <c r="I537" s="200"/>
      <c r="J537" s="105" t="s">
        <v>2511</v>
      </c>
      <c r="K537" s="133"/>
      <c r="L537" s="117"/>
      <c r="M537" s="123"/>
      <c r="N537" s="117"/>
    </row>
    <row r="538" spans="1:14" ht="95.85" hidden="1" customHeight="1">
      <c r="A538" s="31"/>
      <c r="B538" s="32" t="s">
        <v>1665</v>
      </c>
      <c r="C538" s="31"/>
      <c r="D538" s="46" t="s">
        <v>2492</v>
      </c>
      <c r="E538" s="41" t="s">
        <v>1662</v>
      </c>
      <c r="F538" s="40" t="s">
        <v>2489</v>
      </c>
      <c r="G538" s="47" t="s">
        <v>1929</v>
      </c>
      <c r="H538" s="43" t="s">
        <v>1670</v>
      </c>
      <c r="I538" s="200"/>
      <c r="J538" s="105"/>
      <c r="K538" s="133" t="s">
        <v>39</v>
      </c>
      <c r="L538" s="117" t="s">
        <v>1667</v>
      </c>
      <c r="M538" s="123" t="s">
        <v>38</v>
      </c>
      <c r="N538" s="117" t="s">
        <v>364</v>
      </c>
    </row>
    <row r="539" spans="1:14" ht="95.85" hidden="1" customHeight="1">
      <c r="A539" s="31"/>
      <c r="B539" s="32" t="s">
        <v>1665</v>
      </c>
      <c r="C539" s="31"/>
      <c r="D539" s="46" t="s">
        <v>2492</v>
      </c>
      <c r="E539" s="41" t="s">
        <v>1662</v>
      </c>
      <c r="F539" s="40" t="s">
        <v>2489</v>
      </c>
      <c r="G539" s="47" t="s">
        <v>2512</v>
      </c>
      <c r="H539" s="43" t="s">
        <v>1670</v>
      </c>
      <c r="I539" s="200"/>
      <c r="J539" s="105" t="s">
        <v>2513</v>
      </c>
      <c r="K539" s="133" t="s">
        <v>39</v>
      </c>
      <c r="L539" s="117" t="s">
        <v>1667</v>
      </c>
      <c r="M539" s="123" t="s">
        <v>38</v>
      </c>
      <c r="N539" s="117" t="s">
        <v>225</v>
      </c>
    </row>
    <row r="540" spans="1:14" ht="95.85" hidden="1" customHeight="1">
      <c r="A540" s="36"/>
      <c r="B540" s="37"/>
      <c r="C540" s="37"/>
      <c r="D540" s="49"/>
      <c r="E540" s="50"/>
      <c r="F540" s="51"/>
      <c r="G540" s="52"/>
      <c r="H540" s="53"/>
      <c r="I540" s="169"/>
      <c r="J540" s="110"/>
      <c r="K540" s="132"/>
      <c r="L540" s="119"/>
      <c r="M540" s="121"/>
      <c r="N540" s="119"/>
    </row>
    <row r="541" spans="1:14" s="15" customFormat="1" ht="95.85" hidden="1" customHeight="1">
      <c r="A541" s="31" t="s">
        <v>2514</v>
      </c>
      <c r="B541" s="31" t="s">
        <v>1655</v>
      </c>
      <c r="C541" s="31" t="s">
        <v>1645</v>
      </c>
      <c r="D541" s="142" t="s">
        <v>2515</v>
      </c>
      <c r="E541" s="143" t="s">
        <v>1653</v>
      </c>
      <c r="F541" s="144" t="s">
        <v>2516</v>
      </c>
      <c r="G541" s="145" t="s">
        <v>1834</v>
      </c>
      <c r="H541" s="43" t="s">
        <v>1686</v>
      </c>
      <c r="I541" s="211" t="s">
        <v>2517</v>
      </c>
      <c r="J541" s="43" t="s">
        <v>2518</v>
      </c>
      <c r="K541" s="147"/>
      <c r="L541" s="147"/>
      <c r="M541" s="147"/>
      <c r="N541" s="147"/>
    </row>
    <row r="542" spans="1:14" s="15" customFormat="1" ht="95.85" hidden="1" customHeight="1">
      <c r="A542" s="31" t="s">
        <v>2514</v>
      </c>
      <c r="B542" s="31" t="s">
        <v>1655</v>
      </c>
      <c r="C542" s="31" t="s">
        <v>1645</v>
      </c>
      <c r="D542" s="142" t="s">
        <v>2515</v>
      </c>
      <c r="E542" s="143" t="s">
        <v>1653</v>
      </c>
      <c r="F542" s="144" t="s">
        <v>2516</v>
      </c>
      <c r="G542" s="145" t="s">
        <v>2519</v>
      </c>
      <c r="H542" s="43" t="s">
        <v>1670</v>
      </c>
      <c r="I542" s="212"/>
      <c r="J542" s="43"/>
      <c r="K542" s="147" t="s">
        <v>2515</v>
      </c>
      <c r="L542" s="147" t="s">
        <v>1662</v>
      </c>
      <c r="M542" s="147" t="s">
        <v>2516</v>
      </c>
      <c r="N542" s="147" t="s">
        <v>1120</v>
      </c>
    </row>
    <row r="543" spans="1:14" s="15" customFormat="1" ht="95.85" hidden="1" customHeight="1">
      <c r="A543" s="31" t="s">
        <v>2514</v>
      </c>
      <c r="B543" s="31" t="s">
        <v>1655</v>
      </c>
      <c r="C543" s="31" t="s">
        <v>1645</v>
      </c>
      <c r="D543" s="142" t="s">
        <v>2515</v>
      </c>
      <c r="E543" s="143" t="s">
        <v>1653</v>
      </c>
      <c r="F543" s="144" t="s">
        <v>2516</v>
      </c>
      <c r="G543" s="145" t="s">
        <v>354</v>
      </c>
      <c r="H543" s="43" t="s">
        <v>1670</v>
      </c>
      <c r="I543" s="212"/>
      <c r="J543" s="43"/>
      <c r="K543" s="147" t="s">
        <v>2515</v>
      </c>
      <c r="L543" s="147" t="s">
        <v>1662</v>
      </c>
      <c r="M543" s="147" t="s">
        <v>2516</v>
      </c>
      <c r="N543" s="147" t="s">
        <v>1124</v>
      </c>
    </row>
    <row r="544" spans="1:14" s="15" customFormat="1" ht="95.85" hidden="1" customHeight="1">
      <c r="A544" s="31" t="s">
        <v>2514</v>
      </c>
      <c r="B544" s="31" t="s">
        <v>1655</v>
      </c>
      <c r="C544" s="31" t="s">
        <v>1645</v>
      </c>
      <c r="D544" s="142" t="s">
        <v>2515</v>
      </c>
      <c r="E544" s="143" t="s">
        <v>1653</v>
      </c>
      <c r="F544" s="144" t="s">
        <v>2516</v>
      </c>
      <c r="G544" s="145" t="s">
        <v>2309</v>
      </c>
      <c r="H544" s="43" t="s">
        <v>1686</v>
      </c>
      <c r="I544" s="212"/>
      <c r="J544" s="43" t="s">
        <v>2520</v>
      </c>
      <c r="K544" s="147"/>
      <c r="L544" s="147"/>
      <c r="M544" s="147"/>
      <c r="N544" s="147"/>
    </row>
    <row r="545" spans="1:14" s="15" customFormat="1" ht="95.85" hidden="1" customHeight="1">
      <c r="A545" s="31" t="s">
        <v>2514</v>
      </c>
      <c r="B545" s="31" t="s">
        <v>1655</v>
      </c>
      <c r="C545" s="31" t="s">
        <v>1645</v>
      </c>
      <c r="D545" s="142" t="s">
        <v>2515</v>
      </c>
      <c r="E545" s="143" t="s">
        <v>1653</v>
      </c>
      <c r="F545" s="144" t="s">
        <v>2516</v>
      </c>
      <c r="G545" s="145" t="s">
        <v>2310</v>
      </c>
      <c r="H545" s="43" t="s">
        <v>1670</v>
      </c>
      <c r="I545" s="212"/>
      <c r="J545" s="43"/>
      <c r="K545" s="147" t="s">
        <v>2515</v>
      </c>
      <c r="L545" s="147" t="s">
        <v>1662</v>
      </c>
      <c r="M545" s="147" t="s">
        <v>2516</v>
      </c>
      <c r="N545" s="147" t="s">
        <v>1125</v>
      </c>
    </row>
    <row r="546" spans="1:14" s="15" customFormat="1" ht="95.85" hidden="1" customHeight="1">
      <c r="A546" s="31" t="s">
        <v>2514</v>
      </c>
      <c r="B546" s="31" t="s">
        <v>1655</v>
      </c>
      <c r="C546" s="31" t="s">
        <v>1645</v>
      </c>
      <c r="D546" s="142" t="s">
        <v>2515</v>
      </c>
      <c r="E546" s="143" t="s">
        <v>1653</v>
      </c>
      <c r="F546" s="144" t="s">
        <v>2516</v>
      </c>
      <c r="G546" s="145" t="s">
        <v>621</v>
      </c>
      <c r="H546" s="43" t="s">
        <v>1670</v>
      </c>
      <c r="I546" s="212"/>
      <c r="J546" s="43"/>
      <c r="K546" s="147" t="s">
        <v>2515</v>
      </c>
      <c r="L546" s="147" t="s">
        <v>1662</v>
      </c>
      <c r="M546" s="147" t="s">
        <v>2516</v>
      </c>
      <c r="N546" s="147" t="s">
        <v>1126</v>
      </c>
    </row>
    <row r="547" spans="1:14" s="15" customFormat="1" ht="95.85" hidden="1" customHeight="1">
      <c r="A547" s="31" t="s">
        <v>2514</v>
      </c>
      <c r="B547" s="31" t="s">
        <v>1655</v>
      </c>
      <c r="C547" s="31" t="s">
        <v>1645</v>
      </c>
      <c r="D547" s="142" t="s">
        <v>2515</v>
      </c>
      <c r="E547" s="143" t="s">
        <v>1653</v>
      </c>
      <c r="F547" s="144" t="s">
        <v>2516</v>
      </c>
      <c r="G547" s="145" t="s">
        <v>621</v>
      </c>
      <c r="H547" s="43" t="s">
        <v>1670</v>
      </c>
      <c r="I547" s="212"/>
      <c r="J547" s="43"/>
      <c r="K547" s="147" t="s">
        <v>2515</v>
      </c>
      <c r="L547" s="147" t="s">
        <v>1662</v>
      </c>
      <c r="M547" s="147" t="s">
        <v>2516</v>
      </c>
      <c r="N547" s="147" t="s">
        <v>1127</v>
      </c>
    </row>
    <row r="548" spans="1:14" s="15" customFormat="1" ht="95.85" hidden="1" customHeight="1">
      <c r="A548" s="31" t="s">
        <v>2514</v>
      </c>
      <c r="B548" s="31" t="s">
        <v>1655</v>
      </c>
      <c r="C548" s="31" t="s">
        <v>1645</v>
      </c>
      <c r="D548" s="142" t="s">
        <v>2515</v>
      </c>
      <c r="E548" s="143" t="s">
        <v>1653</v>
      </c>
      <c r="F548" s="144" t="s">
        <v>2516</v>
      </c>
      <c r="G548" s="145" t="s">
        <v>2521</v>
      </c>
      <c r="H548" s="43" t="s">
        <v>1686</v>
      </c>
      <c r="I548" s="212"/>
      <c r="J548" s="43" t="s">
        <v>2522</v>
      </c>
      <c r="K548" s="147"/>
      <c r="L548" s="147"/>
      <c r="M548" s="147"/>
      <c r="N548" s="147"/>
    </row>
    <row r="549" spans="1:14" s="15" customFormat="1" ht="95.85" hidden="1" customHeight="1">
      <c r="A549" s="31" t="s">
        <v>2514</v>
      </c>
      <c r="B549" s="31" t="s">
        <v>1655</v>
      </c>
      <c r="C549" s="31" t="s">
        <v>1645</v>
      </c>
      <c r="D549" s="142" t="s">
        <v>2515</v>
      </c>
      <c r="E549" s="143" t="s">
        <v>1653</v>
      </c>
      <c r="F549" s="144" t="s">
        <v>2516</v>
      </c>
      <c r="G549" s="145" t="s">
        <v>225</v>
      </c>
      <c r="H549" s="43" t="s">
        <v>1664</v>
      </c>
      <c r="I549" s="213"/>
      <c r="J549" s="43"/>
      <c r="K549" s="147" t="s">
        <v>2515</v>
      </c>
      <c r="L549" s="147" t="s">
        <v>1662</v>
      </c>
      <c r="M549" s="147" t="s">
        <v>2516</v>
      </c>
      <c r="N549" s="147" t="s">
        <v>225</v>
      </c>
    </row>
    <row r="550" spans="1:14" ht="95.85" hidden="1" customHeight="1">
      <c r="A550" s="36"/>
      <c r="B550" s="37"/>
      <c r="C550" s="37"/>
      <c r="D550" s="49"/>
      <c r="E550" s="50"/>
      <c r="F550" s="51"/>
      <c r="G550" s="52"/>
      <c r="H550" s="53"/>
      <c r="I550" s="169"/>
      <c r="J550" s="110"/>
      <c r="K550" s="132"/>
      <c r="L550" s="119"/>
      <c r="M550" s="121"/>
      <c r="N550" s="119"/>
    </row>
    <row r="551" spans="1:14" s="15" customFormat="1" ht="95.85" hidden="1" customHeight="1">
      <c r="A551" s="31" t="s">
        <v>2523</v>
      </c>
      <c r="B551" s="31" t="s">
        <v>1655</v>
      </c>
      <c r="C551" s="31" t="s">
        <v>1645</v>
      </c>
      <c r="D551" s="142" t="s">
        <v>2524</v>
      </c>
      <c r="E551" s="143" t="s">
        <v>1653</v>
      </c>
      <c r="F551" s="144" t="s">
        <v>2525</v>
      </c>
      <c r="G551" s="145" t="s">
        <v>1834</v>
      </c>
      <c r="H551" s="43" t="s">
        <v>1686</v>
      </c>
      <c r="I551" s="211" t="s">
        <v>2526</v>
      </c>
      <c r="J551" s="43" t="s">
        <v>2518</v>
      </c>
      <c r="K551" s="147"/>
      <c r="L551" s="147"/>
      <c r="M551" s="147"/>
      <c r="N551" s="147"/>
    </row>
    <row r="552" spans="1:14" s="15" customFormat="1" ht="95.85" hidden="1" customHeight="1">
      <c r="A552" s="31" t="s">
        <v>2523</v>
      </c>
      <c r="B552" s="31" t="s">
        <v>1655</v>
      </c>
      <c r="C552" s="31" t="s">
        <v>1645</v>
      </c>
      <c r="D552" s="142" t="s">
        <v>2524</v>
      </c>
      <c r="E552" s="143" t="s">
        <v>1653</v>
      </c>
      <c r="F552" s="144" t="s">
        <v>2525</v>
      </c>
      <c r="G552" s="145" t="s">
        <v>2519</v>
      </c>
      <c r="H552" s="43" t="s">
        <v>1670</v>
      </c>
      <c r="I552" s="212"/>
      <c r="J552" s="43"/>
      <c r="K552" s="147" t="s">
        <v>2524</v>
      </c>
      <c r="L552" s="147" t="s">
        <v>1662</v>
      </c>
      <c r="M552" s="147" t="s">
        <v>2525</v>
      </c>
      <c r="N552" s="147" t="s">
        <v>1120</v>
      </c>
    </row>
    <row r="553" spans="1:14" s="15" customFormat="1" ht="95.85" hidden="1" customHeight="1">
      <c r="A553" s="31" t="s">
        <v>2523</v>
      </c>
      <c r="B553" s="31" t="s">
        <v>1655</v>
      </c>
      <c r="C553" s="31" t="s">
        <v>1645</v>
      </c>
      <c r="D553" s="142" t="s">
        <v>2524</v>
      </c>
      <c r="E553" s="143" t="s">
        <v>1653</v>
      </c>
      <c r="F553" s="144" t="s">
        <v>2525</v>
      </c>
      <c r="G553" s="145" t="s">
        <v>354</v>
      </c>
      <c r="H553" s="43" t="s">
        <v>1670</v>
      </c>
      <c r="I553" s="212"/>
      <c r="J553" s="43"/>
      <c r="K553" s="147" t="s">
        <v>2524</v>
      </c>
      <c r="L553" s="147" t="s">
        <v>1662</v>
      </c>
      <c r="M553" s="147" t="s">
        <v>2525</v>
      </c>
      <c r="N553" s="147" t="s">
        <v>1124</v>
      </c>
    </row>
    <row r="554" spans="1:14" s="15" customFormat="1" ht="95.85" hidden="1" customHeight="1">
      <c r="A554" s="31" t="s">
        <v>2523</v>
      </c>
      <c r="B554" s="31" t="s">
        <v>1655</v>
      </c>
      <c r="C554" s="31" t="s">
        <v>1645</v>
      </c>
      <c r="D554" s="142" t="s">
        <v>2524</v>
      </c>
      <c r="E554" s="143" t="s">
        <v>1653</v>
      </c>
      <c r="F554" s="144" t="s">
        <v>2525</v>
      </c>
      <c r="G554" s="145" t="s">
        <v>2309</v>
      </c>
      <c r="H554" s="43" t="s">
        <v>1686</v>
      </c>
      <c r="I554" s="212"/>
      <c r="J554" s="43" t="s">
        <v>2520</v>
      </c>
      <c r="K554" s="147"/>
      <c r="L554" s="147"/>
      <c r="M554" s="147"/>
      <c r="N554" s="147"/>
    </row>
    <row r="555" spans="1:14" s="15" customFormat="1" ht="95.85" hidden="1" customHeight="1">
      <c r="A555" s="31" t="s">
        <v>2523</v>
      </c>
      <c r="B555" s="31" t="s">
        <v>1655</v>
      </c>
      <c r="C555" s="31" t="s">
        <v>1645</v>
      </c>
      <c r="D555" s="142" t="s">
        <v>2524</v>
      </c>
      <c r="E555" s="143" t="s">
        <v>1653</v>
      </c>
      <c r="F555" s="144" t="s">
        <v>2525</v>
      </c>
      <c r="G555" s="145" t="s">
        <v>2310</v>
      </c>
      <c r="H555" s="43" t="s">
        <v>1670</v>
      </c>
      <c r="I555" s="212"/>
      <c r="J555" s="43"/>
      <c r="K555" s="147" t="s">
        <v>2524</v>
      </c>
      <c r="L555" s="147" t="s">
        <v>1662</v>
      </c>
      <c r="M555" s="147" t="s">
        <v>2525</v>
      </c>
      <c r="N555" s="147" t="s">
        <v>1125</v>
      </c>
    </row>
    <row r="556" spans="1:14" s="15" customFormat="1" ht="95.85" hidden="1" customHeight="1">
      <c r="A556" s="31" t="s">
        <v>2523</v>
      </c>
      <c r="B556" s="31" t="s">
        <v>1655</v>
      </c>
      <c r="C556" s="31" t="s">
        <v>1645</v>
      </c>
      <c r="D556" s="142" t="s">
        <v>2524</v>
      </c>
      <c r="E556" s="143" t="s">
        <v>1653</v>
      </c>
      <c r="F556" s="144" t="s">
        <v>2525</v>
      </c>
      <c r="G556" s="145" t="s">
        <v>621</v>
      </c>
      <c r="H556" s="43" t="s">
        <v>1670</v>
      </c>
      <c r="I556" s="212"/>
      <c r="J556" s="43"/>
      <c r="K556" s="147" t="s">
        <v>2524</v>
      </c>
      <c r="L556" s="147" t="s">
        <v>1662</v>
      </c>
      <c r="M556" s="147" t="s">
        <v>2525</v>
      </c>
      <c r="N556" s="147" t="s">
        <v>1126</v>
      </c>
    </row>
    <row r="557" spans="1:14" s="15" customFormat="1" ht="95.85" hidden="1" customHeight="1">
      <c r="A557" s="31" t="s">
        <v>2523</v>
      </c>
      <c r="B557" s="31" t="s">
        <v>1655</v>
      </c>
      <c r="C557" s="31" t="s">
        <v>1645</v>
      </c>
      <c r="D557" s="142" t="s">
        <v>2524</v>
      </c>
      <c r="E557" s="143" t="s">
        <v>1653</v>
      </c>
      <c r="F557" s="144" t="s">
        <v>2525</v>
      </c>
      <c r="G557" s="145" t="s">
        <v>621</v>
      </c>
      <c r="H557" s="43" t="s">
        <v>1670</v>
      </c>
      <c r="I557" s="212"/>
      <c r="J557" s="43"/>
      <c r="K557" s="147" t="s">
        <v>2524</v>
      </c>
      <c r="L557" s="147" t="s">
        <v>1662</v>
      </c>
      <c r="M557" s="147" t="s">
        <v>2525</v>
      </c>
      <c r="N557" s="147" t="s">
        <v>1127</v>
      </c>
    </row>
    <row r="558" spans="1:14" s="15" customFormat="1" ht="95.85" hidden="1" customHeight="1">
      <c r="A558" s="31" t="s">
        <v>2523</v>
      </c>
      <c r="B558" s="31" t="s">
        <v>1655</v>
      </c>
      <c r="C558" s="31" t="s">
        <v>1645</v>
      </c>
      <c r="D558" s="142" t="s">
        <v>2524</v>
      </c>
      <c r="E558" s="143" t="s">
        <v>1653</v>
      </c>
      <c r="F558" s="144" t="s">
        <v>2525</v>
      </c>
      <c r="G558" s="145" t="s">
        <v>2521</v>
      </c>
      <c r="H558" s="43" t="s">
        <v>1686</v>
      </c>
      <c r="I558" s="212"/>
      <c r="J558" s="43" t="s">
        <v>2522</v>
      </c>
      <c r="K558" s="147"/>
      <c r="L558" s="147"/>
      <c r="M558" s="147"/>
      <c r="N558" s="147"/>
    </row>
    <row r="559" spans="1:14" s="15" customFormat="1" ht="95.85" hidden="1" customHeight="1">
      <c r="A559" s="31" t="s">
        <v>2523</v>
      </c>
      <c r="B559" s="31" t="s">
        <v>1655</v>
      </c>
      <c r="C559" s="31" t="s">
        <v>1645</v>
      </c>
      <c r="D559" s="142" t="s">
        <v>2524</v>
      </c>
      <c r="E559" s="143" t="s">
        <v>1653</v>
      </c>
      <c r="F559" s="144" t="s">
        <v>2525</v>
      </c>
      <c r="G559" s="145" t="s">
        <v>225</v>
      </c>
      <c r="H559" s="43" t="s">
        <v>1664</v>
      </c>
      <c r="I559" s="213"/>
      <c r="J559" s="43"/>
      <c r="K559" s="147" t="s">
        <v>2524</v>
      </c>
      <c r="L559" s="147" t="s">
        <v>1662</v>
      </c>
      <c r="M559" s="147" t="s">
        <v>2525</v>
      </c>
      <c r="N559" s="147" t="s">
        <v>225</v>
      </c>
    </row>
    <row r="560" spans="1:14" ht="95.85" hidden="1" customHeight="1">
      <c r="A560" s="36"/>
      <c r="B560" s="37"/>
      <c r="C560" s="37"/>
      <c r="D560" s="49"/>
      <c r="E560" s="50"/>
      <c r="F560" s="51"/>
      <c r="G560" s="52"/>
      <c r="H560" s="53"/>
      <c r="I560" s="169"/>
      <c r="J560" s="110"/>
      <c r="K560" s="132"/>
      <c r="L560" s="119"/>
      <c r="M560" s="121"/>
      <c r="N560" s="119"/>
    </row>
    <row r="561" spans="1:14" s="15" customFormat="1" ht="95.85" hidden="1" customHeight="1">
      <c r="A561" s="31" t="s">
        <v>2527</v>
      </c>
      <c r="B561" s="31" t="s">
        <v>1655</v>
      </c>
      <c r="C561" s="31" t="s">
        <v>1645</v>
      </c>
      <c r="D561" s="142" t="s">
        <v>2528</v>
      </c>
      <c r="E561" s="143" t="s">
        <v>1653</v>
      </c>
      <c r="F561" s="144" t="s">
        <v>2529</v>
      </c>
      <c r="G561" s="145" t="s">
        <v>1834</v>
      </c>
      <c r="H561" s="43" t="s">
        <v>1686</v>
      </c>
      <c r="I561" s="211" t="s">
        <v>2530</v>
      </c>
      <c r="J561" s="43" t="s">
        <v>2518</v>
      </c>
      <c r="K561" s="147"/>
      <c r="L561" s="147"/>
      <c r="M561" s="147"/>
      <c r="N561" s="147"/>
    </row>
    <row r="562" spans="1:14" s="15" customFormat="1" ht="95.85" hidden="1" customHeight="1">
      <c r="A562" s="31" t="s">
        <v>2527</v>
      </c>
      <c r="B562" s="31" t="s">
        <v>1655</v>
      </c>
      <c r="C562" s="31" t="s">
        <v>1645</v>
      </c>
      <c r="D562" s="142" t="s">
        <v>2528</v>
      </c>
      <c r="E562" s="143" t="s">
        <v>1653</v>
      </c>
      <c r="F562" s="144" t="s">
        <v>2529</v>
      </c>
      <c r="G562" s="145" t="s">
        <v>2519</v>
      </c>
      <c r="H562" s="43" t="s">
        <v>1670</v>
      </c>
      <c r="I562" s="212"/>
      <c r="J562" s="43"/>
      <c r="K562" s="147" t="s">
        <v>2528</v>
      </c>
      <c r="L562" s="147" t="s">
        <v>1662</v>
      </c>
      <c r="M562" s="147" t="s">
        <v>2529</v>
      </c>
      <c r="N562" s="147" t="s">
        <v>1120</v>
      </c>
    </row>
    <row r="563" spans="1:14" s="15" customFormat="1" ht="95.85" hidden="1" customHeight="1">
      <c r="A563" s="31" t="s">
        <v>2527</v>
      </c>
      <c r="B563" s="31" t="s">
        <v>1655</v>
      </c>
      <c r="C563" s="31" t="s">
        <v>1645</v>
      </c>
      <c r="D563" s="142" t="s">
        <v>2528</v>
      </c>
      <c r="E563" s="143" t="s">
        <v>1653</v>
      </c>
      <c r="F563" s="144" t="s">
        <v>2529</v>
      </c>
      <c r="G563" s="145" t="s">
        <v>354</v>
      </c>
      <c r="H563" s="43" t="s">
        <v>1670</v>
      </c>
      <c r="I563" s="212"/>
      <c r="J563" s="43"/>
      <c r="K563" s="147" t="s">
        <v>2528</v>
      </c>
      <c r="L563" s="147" t="s">
        <v>1662</v>
      </c>
      <c r="M563" s="147" t="s">
        <v>2529</v>
      </c>
      <c r="N563" s="147" t="s">
        <v>1124</v>
      </c>
    </row>
    <row r="564" spans="1:14" s="15" customFormat="1" ht="95.85" hidden="1" customHeight="1">
      <c r="A564" s="31" t="s">
        <v>2527</v>
      </c>
      <c r="B564" s="31" t="s">
        <v>1655</v>
      </c>
      <c r="C564" s="31" t="s">
        <v>1645</v>
      </c>
      <c r="D564" s="142" t="s">
        <v>2528</v>
      </c>
      <c r="E564" s="143" t="s">
        <v>1653</v>
      </c>
      <c r="F564" s="144" t="s">
        <v>2529</v>
      </c>
      <c r="G564" s="145" t="s">
        <v>2309</v>
      </c>
      <c r="H564" s="43" t="s">
        <v>1686</v>
      </c>
      <c r="I564" s="212"/>
      <c r="J564" s="43" t="s">
        <v>2520</v>
      </c>
      <c r="K564" s="147"/>
      <c r="L564" s="147"/>
      <c r="M564" s="147"/>
      <c r="N564" s="147"/>
    </row>
    <row r="565" spans="1:14" s="15" customFormat="1" ht="95.85" hidden="1" customHeight="1">
      <c r="A565" s="31" t="s">
        <v>2527</v>
      </c>
      <c r="B565" s="31" t="s">
        <v>1655</v>
      </c>
      <c r="C565" s="31" t="s">
        <v>1645</v>
      </c>
      <c r="D565" s="142" t="s">
        <v>2528</v>
      </c>
      <c r="E565" s="143" t="s">
        <v>1653</v>
      </c>
      <c r="F565" s="144" t="s">
        <v>2529</v>
      </c>
      <c r="G565" s="145" t="s">
        <v>2310</v>
      </c>
      <c r="H565" s="43" t="s">
        <v>1670</v>
      </c>
      <c r="I565" s="212"/>
      <c r="J565" s="43"/>
      <c r="K565" s="147" t="s">
        <v>2528</v>
      </c>
      <c r="L565" s="147" t="s">
        <v>1662</v>
      </c>
      <c r="M565" s="147" t="s">
        <v>2529</v>
      </c>
      <c r="N565" s="147" t="s">
        <v>1125</v>
      </c>
    </row>
    <row r="566" spans="1:14" s="15" customFormat="1" ht="95.85" hidden="1" customHeight="1">
      <c r="A566" s="31" t="s">
        <v>2527</v>
      </c>
      <c r="B566" s="31" t="s">
        <v>1655</v>
      </c>
      <c r="C566" s="31" t="s">
        <v>1645</v>
      </c>
      <c r="D566" s="142" t="s">
        <v>2528</v>
      </c>
      <c r="E566" s="143" t="s">
        <v>1653</v>
      </c>
      <c r="F566" s="144" t="s">
        <v>2529</v>
      </c>
      <c r="G566" s="145" t="s">
        <v>621</v>
      </c>
      <c r="H566" s="43" t="s">
        <v>1670</v>
      </c>
      <c r="I566" s="212"/>
      <c r="J566" s="43"/>
      <c r="K566" s="147" t="s">
        <v>2528</v>
      </c>
      <c r="L566" s="147" t="s">
        <v>1662</v>
      </c>
      <c r="M566" s="147" t="s">
        <v>2529</v>
      </c>
      <c r="N566" s="147" t="s">
        <v>1126</v>
      </c>
    </row>
    <row r="567" spans="1:14" s="15" customFormat="1" ht="95.85" hidden="1" customHeight="1">
      <c r="A567" s="31" t="s">
        <v>2527</v>
      </c>
      <c r="B567" s="31" t="s">
        <v>1655</v>
      </c>
      <c r="C567" s="31" t="s">
        <v>1645</v>
      </c>
      <c r="D567" s="142" t="s">
        <v>2528</v>
      </c>
      <c r="E567" s="143" t="s">
        <v>1653</v>
      </c>
      <c r="F567" s="144" t="s">
        <v>2529</v>
      </c>
      <c r="G567" s="145" t="s">
        <v>621</v>
      </c>
      <c r="H567" s="43" t="s">
        <v>1670</v>
      </c>
      <c r="I567" s="212"/>
      <c r="J567" s="43"/>
      <c r="K567" s="147" t="s">
        <v>2528</v>
      </c>
      <c r="L567" s="147" t="s">
        <v>1662</v>
      </c>
      <c r="M567" s="147" t="s">
        <v>2529</v>
      </c>
      <c r="N567" s="147" t="s">
        <v>1127</v>
      </c>
    </row>
    <row r="568" spans="1:14" s="15" customFormat="1" ht="95.85" hidden="1" customHeight="1">
      <c r="A568" s="31" t="s">
        <v>2527</v>
      </c>
      <c r="B568" s="31" t="s">
        <v>1655</v>
      </c>
      <c r="C568" s="31" t="s">
        <v>1645</v>
      </c>
      <c r="D568" s="142" t="s">
        <v>2528</v>
      </c>
      <c r="E568" s="143" t="s">
        <v>1653</v>
      </c>
      <c r="F568" s="144" t="s">
        <v>2529</v>
      </c>
      <c r="G568" s="145" t="s">
        <v>2521</v>
      </c>
      <c r="H568" s="43" t="s">
        <v>1686</v>
      </c>
      <c r="I568" s="212"/>
      <c r="J568" s="43" t="s">
        <v>2522</v>
      </c>
      <c r="K568" s="147"/>
      <c r="L568" s="147"/>
      <c r="M568" s="147"/>
      <c r="N568" s="147"/>
    </row>
    <row r="569" spans="1:14" s="15" customFormat="1" ht="95.85" hidden="1" customHeight="1">
      <c r="A569" s="31" t="s">
        <v>2527</v>
      </c>
      <c r="B569" s="31" t="s">
        <v>1655</v>
      </c>
      <c r="C569" s="31" t="s">
        <v>1645</v>
      </c>
      <c r="D569" s="142" t="s">
        <v>2528</v>
      </c>
      <c r="E569" s="143" t="s">
        <v>1653</v>
      </c>
      <c r="F569" s="144" t="s">
        <v>2529</v>
      </c>
      <c r="G569" s="145" t="s">
        <v>225</v>
      </c>
      <c r="H569" s="43" t="s">
        <v>1664</v>
      </c>
      <c r="I569" s="213"/>
      <c r="J569" s="43"/>
      <c r="K569" s="147" t="s">
        <v>2528</v>
      </c>
      <c r="L569" s="147" t="s">
        <v>1662</v>
      </c>
      <c r="M569" s="147" t="s">
        <v>2529</v>
      </c>
      <c r="N569" s="147" t="s">
        <v>225</v>
      </c>
    </row>
    <row r="570" spans="1:14" ht="95.85" hidden="1" customHeight="1">
      <c r="A570" s="36"/>
      <c r="B570" s="37"/>
      <c r="C570" s="37"/>
      <c r="D570" s="49"/>
      <c r="E570" s="50"/>
      <c r="F570" s="51"/>
      <c r="G570" s="52"/>
      <c r="H570" s="53"/>
      <c r="I570" s="169"/>
      <c r="J570" s="110"/>
      <c r="K570" s="132"/>
      <c r="L570" s="119"/>
      <c r="M570" s="121"/>
      <c r="N570" s="119"/>
    </row>
    <row r="571" spans="1:14" s="15" customFormat="1" ht="95.85" hidden="1" customHeight="1">
      <c r="A571" s="31" t="s">
        <v>2531</v>
      </c>
      <c r="B571" s="31" t="s">
        <v>1655</v>
      </c>
      <c r="C571" s="31" t="s">
        <v>1645</v>
      </c>
      <c r="D571" s="142" t="s">
        <v>2532</v>
      </c>
      <c r="E571" s="143" t="s">
        <v>1653</v>
      </c>
      <c r="F571" s="144" t="s">
        <v>2533</v>
      </c>
      <c r="G571" s="145" t="s">
        <v>1834</v>
      </c>
      <c r="H571" s="43" t="s">
        <v>1686</v>
      </c>
      <c r="I571" s="211" t="s">
        <v>2534</v>
      </c>
      <c r="J571" s="43" t="s">
        <v>2518</v>
      </c>
      <c r="K571" s="147"/>
      <c r="L571" s="147"/>
      <c r="M571" s="147"/>
      <c r="N571" s="147"/>
    </row>
    <row r="572" spans="1:14" s="15" customFormat="1" ht="95.85" hidden="1" customHeight="1">
      <c r="A572" s="31" t="s">
        <v>2531</v>
      </c>
      <c r="B572" s="31" t="s">
        <v>1655</v>
      </c>
      <c r="C572" s="31" t="s">
        <v>1645</v>
      </c>
      <c r="D572" s="142" t="s">
        <v>2532</v>
      </c>
      <c r="E572" s="143" t="s">
        <v>1653</v>
      </c>
      <c r="F572" s="144" t="s">
        <v>2533</v>
      </c>
      <c r="G572" s="145" t="s">
        <v>2519</v>
      </c>
      <c r="H572" s="43" t="s">
        <v>1670</v>
      </c>
      <c r="I572" s="212"/>
      <c r="J572" s="43"/>
      <c r="K572" s="147" t="s">
        <v>2532</v>
      </c>
      <c r="L572" s="147" t="s">
        <v>1662</v>
      </c>
      <c r="M572" s="147" t="s">
        <v>2533</v>
      </c>
      <c r="N572" s="147" t="s">
        <v>1120</v>
      </c>
    </row>
    <row r="573" spans="1:14" s="15" customFormat="1" ht="95.85" hidden="1" customHeight="1">
      <c r="A573" s="31" t="s">
        <v>2531</v>
      </c>
      <c r="B573" s="31" t="s">
        <v>1655</v>
      </c>
      <c r="C573" s="31" t="s">
        <v>1645</v>
      </c>
      <c r="D573" s="142" t="s">
        <v>2532</v>
      </c>
      <c r="E573" s="143" t="s">
        <v>1653</v>
      </c>
      <c r="F573" s="144" t="s">
        <v>2533</v>
      </c>
      <c r="G573" s="145" t="s">
        <v>354</v>
      </c>
      <c r="H573" s="43" t="s">
        <v>1670</v>
      </c>
      <c r="I573" s="212"/>
      <c r="J573" s="43"/>
      <c r="K573" s="147" t="s">
        <v>2532</v>
      </c>
      <c r="L573" s="147" t="s">
        <v>1662</v>
      </c>
      <c r="M573" s="147" t="s">
        <v>2533</v>
      </c>
      <c r="N573" s="147" t="s">
        <v>1124</v>
      </c>
    </row>
    <row r="574" spans="1:14" s="15" customFormat="1" ht="95.85" hidden="1" customHeight="1">
      <c r="A574" s="31" t="s">
        <v>2531</v>
      </c>
      <c r="B574" s="31" t="s">
        <v>1655</v>
      </c>
      <c r="C574" s="31" t="s">
        <v>1645</v>
      </c>
      <c r="D574" s="142" t="s">
        <v>2532</v>
      </c>
      <c r="E574" s="143" t="s">
        <v>1653</v>
      </c>
      <c r="F574" s="144" t="s">
        <v>2533</v>
      </c>
      <c r="G574" s="145" t="s">
        <v>2309</v>
      </c>
      <c r="H574" s="43" t="s">
        <v>1686</v>
      </c>
      <c r="I574" s="212"/>
      <c r="J574" s="43" t="s">
        <v>2520</v>
      </c>
      <c r="K574" s="147"/>
      <c r="L574" s="147"/>
      <c r="M574" s="147"/>
      <c r="N574" s="147"/>
    </row>
    <row r="575" spans="1:14" s="15" customFormat="1" ht="95.85" hidden="1" customHeight="1">
      <c r="A575" s="31" t="s">
        <v>2531</v>
      </c>
      <c r="B575" s="31" t="s">
        <v>1655</v>
      </c>
      <c r="C575" s="31" t="s">
        <v>1645</v>
      </c>
      <c r="D575" s="142" t="s">
        <v>2532</v>
      </c>
      <c r="E575" s="143" t="s">
        <v>1653</v>
      </c>
      <c r="F575" s="144" t="s">
        <v>2533</v>
      </c>
      <c r="G575" s="145" t="s">
        <v>2310</v>
      </c>
      <c r="H575" s="43" t="s">
        <v>1670</v>
      </c>
      <c r="I575" s="212"/>
      <c r="J575" s="43"/>
      <c r="K575" s="147" t="s">
        <v>2532</v>
      </c>
      <c r="L575" s="147" t="s">
        <v>1662</v>
      </c>
      <c r="M575" s="147" t="s">
        <v>2533</v>
      </c>
      <c r="N575" s="147" t="s">
        <v>1125</v>
      </c>
    </row>
    <row r="576" spans="1:14" s="15" customFormat="1" ht="95.85" hidden="1" customHeight="1">
      <c r="A576" s="31" t="s">
        <v>2531</v>
      </c>
      <c r="B576" s="31" t="s">
        <v>1655</v>
      </c>
      <c r="C576" s="31" t="s">
        <v>1645</v>
      </c>
      <c r="D576" s="142" t="s">
        <v>2532</v>
      </c>
      <c r="E576" s="143" t="s">
        <v>1653</v>
      </c>
      <c r="F576" s="144" t="s">
        <v>2533</v>
      </c>
      <c r="G576" s="145" t="s">
        <v>621</v>
      </c>
      <c r="H576" s="43" t="s">
        <v>1670</v>
      </c>
      <c r="I576" s="212"/>
      <c r="J576" s="43"/>
      <c r="K576" s="147" t="s">
        <v>2532</v>
      </c>
      <c r="L576" s="147" t="s">
        <v>1662</v>
      </c>
      <c r="M576" s="147" t="s">
        <v>2533</v>
      </c>
      <c r="N576" s="147" t="s">
        <v>1126</v>
      </c>
    </row>
    <row r="577" spans="1:14" s="15" customFormat="1" ht="95.85" hidden="1" customHeight="1">
      <c r="A577" s="31" t="s">
        <v>2531</v>
      </c>
      <c r="B577" s="31" t="s">
        <v>1655</v>
      </c>
      <c r="C577" s="31" t="s">
        <v>1645</v>
      </c>
      <c r="D577" s="142" t="s">
        <v>2532</v>
      </c>
      <c r="E577" s="143" t="s">
        <v>1653</v>
      </c>
      <c r="F577" s="144" t="s">
        <v>2533</v>
      </c>
      <c r="G577" s="145" t="s">
        <v>621</v>
      </c>
      <c r="H577" s="43" t="s">
        <v>1670</v>
      </c>
      <c r="I577" s="212"/>
      <c r="J577" s="43"/>
      <c r="K577" s="147" t="s">
        <v>2532</v>
      </c>
      <c r="L577" s="147" t="s">
        <v>1662</v>
      </c>
      <c r="M577" s="147" t="s">
        <v>2533</v>
      </c>
      <c r="N577" s="147" t="s">
        <v>1127</v>
      </c>
    </row>
    <row r="578" spans="1:14" s="15" customFormat="1" ht="95.85" hidden="1" customHeight="1">
      <c r="A578" s="31" t="s">
        <v>2531</v>
      </c>
      <c r="B578" s="31" t="s">
        <v>1655</v>
      </c>
      <c r="C578" s="31" t="s">
        <v>1645</v>
      </c>
      <c r="D578" s="142" t="s">
        <v>2532</v>
      </c>
      <c r="E578" s="143" t="s">
        <v>1653</v>
      </c>
      <c r="F578" s="144" t="s">
        <v>2533</v>
      </c>
      <c r="G578" s="145" t="s">
        <v>2521</v>
      </c>
      <c r="H578" s="43" t="s">
        <v>1686</v>
      </c>
      <c r="I578" s="212"/>
      <c r="J578" s="43" t="s">
        <v>2522</v>
      </c>
      <c r="K578" s="147"/>
      <c r="L578" s="147"/>
      <c r="M578" s="147"/>
      <c r="N578" s="147"/>
    </row>
    <row r="579" spans="1:14" s="15" customFormat="1" ht="95.85" hidden="1" customHeight="1">
      <c r="A579" s="31" t="s">
        <v>2531</v>
      </c>
      <c r="B579" s="31" t="s">
        <v>1655</v>
      </c>
      <c r="C579" s="31" t="s">
        <v>1645</v>
      </c>
      <c r="D579" s="142" t="s">
        <v>2532</v>
      </c>
      <c r="E579" s="143" t="s">
        <v>1653</v>
      </c>
      <c r="F579" s="144" t="s">
        <v>2533</v>
      </c>
      <c r="G579" s="145" t="s">
        <v>225</v>
      </c>
      <c r="H579" s="43" t="s">
        <v>1664</v>
      </c>
      <c r="I579" s="213"/>
      <c r="J579" s="43"/>
      <c r="K579" s="147" t="s">
        <v>2532</v>
      </c>
      <c r="L579" s="147" t="s">
        <v>1662</v>
      </c>
      <c r="M579" s="147" t="s">
        <v>2533</v>
      </c>
      <c r="N579" s="147" t="s">
        <v>225</v>
      </c>
    </row>
    <row r="580" spans="1:14" ht="95.85" hidden="1" customHeight="1">
      <c r="A580" s="36"/>
      <c r="B580" s="37"/>
      <c r="C580" s="37"/>
      <c r="D580" s="49"/>
      <c r="E580" s="50"/>
      <c r="F580" s="51"/>
      <c r="G580" s="52"/>
      <c r="H580" s="53"/>
      <c r="I580" s="169"/>
      <c r="J580" s="110"/>
      <c r="K580" s="132"/>
      <c r="L580" s="119"/>
      <c r="M580" s="121"/>
      <c r="N580" s="119"/>
    </row>
    <row r="581" spans="1:14" s="15" customFormat="1" ht="95.85" hidden="1" customHeight="1">
      <c r="A581" s="31" t="s">
        <v>2535</v>
      </c>
      <c r="B581" s="31" t="s">
        <v>1655</v>
      </c>
      <c r="C581" s="31" t="s">
        <v>1645</v>
      </c>
      <c r="D581" s="142" t="s">
        <v>2536</v>
      </c>
      <c r="E581" s="143" t="s">
        <v>1653</v>
      </c>
      <c r="F581" s="144" t="s">
        <v>2537</v>
      </c>
      <c r="G581" s="145" t="s">
        <v>1834</v>
      </c>
      <c r="H581" s="43" t="s">
        <v>1686</v>
      </c>
      <c r="I581" s="211" t="s">
        <v>2538</v>
      </c>
      <c r="J581" s="43" t="s">
        <v>2518</v>
      </c>
      <c r="K581" s="147"/>
      <c r="L581" s="147"/>
      <c r="M581" s="147"/>
      <c r="N581" s="147"/>
    </row>
    <row r="582" spans="1:14" s="15" customFormat="1" ht="95.85" hidden="1" customHeight="1">
      <c r="A582" s="31" t="s">
        <v>2535</v>
      </c>
      <c r="B582" s="31" t="s">
        <v>1655</v>
      </c>
      <c r="C582" s="31" t="s">
        <v>1645</v>
      </c>
      <c r="D582" s="142" t="s">
        <v>2536</v>
      </c>
      <c r="E582" s="143" t="s">
        <v>1653</v>
      </c>
      <c r="F582" s="144" t="s">
        <v>2537</v>
      </c>
      <c r="G582" s="145" t="s">
        <v>2519</v>
      </c>
      <c r="H582" s="43" t="s">
        <v>1670</v>
      </c>
      <c r="I582" s="212"/>
      <c r="J582" s="43"/>
      <c r="K582" s="147" t="s">
        <v>2536</v>
      </c>
      <c r="L582" s="147" t="s">
        <v>1662</v>
      </c>
      <c r="M582" s="147" t="s">
        <v>2537</v>
      </c>
      <c r="N582" s="147" t="s">
        <v>1120</v>
      </c>
    </row>
    <row r="583" spans="1:14" s="15" customFormat="1" ht="95.85" hidden="1" customHeight="1">
      <c r="A583" s="31" t="s">
        <v>2535</v>
      </c>
      <c r="B583" s="31" t="s">
        <v>1655</v>
      </c>
      <c r="C583" s="31" t="s">
        <v>1645</v>
      </c>
      <c r="D583" s="142" t="s">
        <v>2536</v>
      </c>
      <c r="E583" s="143" t="s">
        <v>1653</v>
      </c>
      <c r="F583" s="144" t="s">
        <v>2537</v>
      </c>
      <c r="G583" s="145" t="s">
        <v>354</v>
      </c>
      <c r="H583" s="43" t="s">
        <v>1670</v>
      </c>
      <c r="I583" s="212"/>
      <c r="J583" s="43"/>
      <c r="K583" s="147" t="s">
        <v>2536</v>
      </c>
      <c r="L583" s="147" t="s">
        <v>1662</v>
      </c>
      <c r="M583" s="147" t="s">
        <v>2537</v>
      </c>
      <c r="N583" s="147" t="s">
        <v>1124</v>
      </c>
    </row>
    <row r="584" spans="1:14" s="15" customFormat="1" ht="95.85" hidden="1" customHeight="1">
      <c r="A584" s="31" t="s">
        <v>2535</v>
      </c>
      <c r="B584" s="31" t="s">
        <v>1655</v>
      </c>
      <c r="C584" s="31" t="s">
        <v>1645</v>
      </c>
      <c r="D584" s="142" t="s">
        <v>2536</v>
      </c>
      <c r="E584" s="143" t="s">
        <v>1653</v>
      </c>
      <c r="F584" s="144" t="s">
        <v>2537</v>
      </c>
      <c r="G584" s="145" t="s">
        <v>2309</v>
      </c>
      <c r="H584" s="43" t="s">
        <v>1686</v>
      </c>
      <c r="I584" s="212"/>
      <c r="J584" s="43" t="s">
        <v>2520</v>
      </c>
      <c r="K584" s="147"/>
      <c r="L584" s="147"/>
      <c r="M584" s="147"/>
      <c r="N584" s="147"/>
    </row>
    <row r="585" spans="1:14" s="15" customFormat="1" ht="95.85" hidden="1" customHeight="1">
      <c r="A585" s="31" t="s">
        <v>2535</v>
      </c>
      <c r="B585" s="31" t="s">
        <v>1655</v>
      </c>
      <c r="C585" s="31" t="s">
        <v>1645</v>
      </c>
      <c r="D585" s="142" t="s">
        <v>2536</v>
      </c>
      <c r="E585" s="143" t="s">
        <v>1653</v>
      </c>
      <c r="F585" s="144" t="s">
        <v>2537</v>
      </c>
      <c r="G585" s="145" t="s">
        <v>2310</v>
      </c>
      <c r="H585" s="43" t="s">
        <v>1670</v>
      </c>
      <c r="I585" s="212"/>
      <c r="J585" s="43"/>
      <c r="K585" s="147" t="s">
        <v>2536</v>
      </c>
      <c r="L585" s="147" t="s">
        <v>1662</v>
      </c>
      <c r="M585" s="147" t="s">
        <v>2537</v>
      </c>
      <c r="N585" s="147" t="s">
        <v>1125</v>
      </c>
    </row>
    <row r="586" spans="1:14" s="15" customFormat="1" ht="95.85" hidden="1" customHeight="1">
      <c r="A586" s="31" t="s">
        <v>2535</v>
      </c>
      <c r="B586" s="31" t="s">
        <v>1655</v>
      </c>
      <c r="C586" s="31" t="s">
        <v>1645</v>
      </c>
      <c r="D586" s="142" t="s">
        <v>2536</v>
      </c>
      <c r="E586" s="143" t="s">
        <v>1653</v>
      </c>
      <c r="F586" s="144" t="s">
        <v>2537</v>
      </c>
      <c r="G586" s="145" t="s">
        <v>621</v>
      </c>
      <c r="H586" s="43" t="s">
        <v>1670</v>
      </c>
      <c r="I586" s="212"/>
      <c r="J586" s="43"/>
      <c r="K586" s="147" t="s">
        <v>2536</v>
      </c>
      <c r="L586" s="147" t="s">
        <v>1662</v>
      </c>
      <c r="M586" s="147" t="s">
        <v>2537</v>
      </c>
      <c r="N586" s="147" t="s">
        <v>1126</v>
      </c>
    </row>
    <row r="587" spans="1:14" s="15" customFormat="1" ht="95.85" hidden="1" customHeight="1">
      <c r="A587" s="31" t="s">
        <v>2535</v>
      </c>
      <c r="B587" s="31" t="s">
        <v>1655</v>
      </c>
      <c r="C587" s="31" t="s">
        <v>1645</v>
      </c>
      <c r="D587" s="142" t="s">
        <v>2536</v>
      </c>
      <c r="E587" s="143" t="s">
        <v>1653</v>
      </c>
      <c r="F587" s="144" t="s">
        <v>2537</v>
      </c>
      <c r="G587" s="145" t="s">
        <v>621</v>
      </c>
      <c r="H587" s="43" t="s">
        <v>1670</v>
      </c>
      <c r="I587" s="212"/>
      <c r="J587" s="43"/>
      <c r="K587" s="147" t="s">
        <v>2536</v>
      </c>
      <c r="L587" s="147" t="s">
        <v>1662</v>
      </c>
      <c r="M587" s="147" t="s">
        <v>2537</v>
      </c>
      <c r="N587" s="147" t="s">
        <v>1127</v>
      </c>
    </row>
    <row r="588" spans="1:14" s="15" customFormat="1" ht="95.85" hidden="1" customHeight="1">
      <c r="A588" s="31" t="s">
        <v>2535</v>
      </c>
      <c r="B588" s="31" t="s">
        <v>1655</v>
      </c>
      <c r="C588" s="31" t="s">
        <v>1645</v>
      </c>
      <c r="D588" s="142" t="s">
        <v>2536</v>
      </c>
      <c r="E588" s="143" t="s">
        <v>1653</v>
      </c>
      <c r="F588" s="144" t="s">
        <v>2537</v>
      </c>
      <c r="G588" s="145" t="s">
        <v>2521</v>
      </c>
      <c r="H588" s="43" t="s">
        <v>1686</v>
      </c>
      <c r="I588" s="212"/>
      <c r="J588" s="43" t="s">
        <v>2522</v>
      </c>
      <c r="K588" s="147"/>
      <c r="L588" s="147"/>
      <c r="M588" s="147"/>
      <c r="N588" s="147"/>
    </row>
    <row r="589" spans="1:14" s="15" customFormat="1" ht="95.85" hidden="1" customHeight="1">
      <c r="A589" s="31" t="s">
        <v>2535</v>
      </c>
      <c r="B589" s="31" t="s">
        <v>1655</v>
      </c>
      <c r="C589" s="31" t="s">
        <v>1645</v>
      </c>
      <c r="D589" s="142" t="s">
        <v>2536</v>
      </c>
      <c r="E589" s="143" t="s">
        <v>1653</v>
      </c>
      <c r="F589" s="144" t="s">
        <v>2537</v>
      </c>
      <c r="G589" s="145" t="s">
        <v>225</v>
      </c>
      <c r="H589" s="43" t="s">
        <v>1664</v>
      </c>
      <c r="I589" s="213"/>
      <c r="J589" s="43"/>
      <c r="K589" s="147" t="s">
        <v>2536</v>
      </c>
      <c r="L589" s="147" t="s">
        <v>1662</v>
      </c>
      <c r="M589" s="147" t="s">
        <v>2537</v>
      </c>
      <c r="N589" s="147" t="s">
        <v>225</v>
      </c>
    </row>
    <row r="590" spans="1:14" ht="95.85" hidden="1" customHeight="1">
      <c r="A590" s="36"/>
      <c r="B590" s="37"/>
      <c r="C590" s="37"/>
      <c r="D590" s="49"/>
      <c r="E590" s="50"/>
      <c r="F590" s="51"/>
      <c r="G590" s="52"/>
      <c r="H590" s="53"/>
      <c r="I590" s="169"/>
      <c r="J590" s="110"/>
      <c r="K590" s="132"/>
      <c r="L590" s="119"/>
      <c r="M590" s="121"/>
      <c r="N590" s="119"/>
    </row>
    <row r="591" spans="1:14" s="15" customFormat="1" ht="95.85" hidden="1" customHeight="1">
      <c r="A591" s="31" t="s">
        <v>2539</v>
      </c>
      <c r="B591" s="31" t="s">
        <v>1655</v>
      </c>
      <c r="C591" s="31" t="s">
        <v>1645</v>
      </c>
      <c r="D591" s="142" t="s">
        <v>2540</v>
      </c>
      <c r="E591" s="143" t="s">
        <v>1653</v>
      </c>
      <c r="F591" s="144" t="s">
        <v>2541</v>
      </c>
      <c r="G591" s="145" t="s">
        <v>1834</v>
      </c>
      <c r="H591" s="43" t="s">
        <v>1686</v>
      </c>
      <c r="I591" s="211" t="s">
        <v>2542</v>
      </c>
      <c r="J591" s="43" t="s">
        <v>2518</v>
      </c>
      <c r="K591" s="147"/>
      <c r="L591" s="147"/>
      <c r="M591" s="147"/>
      <c r="N591" s="147"/>
    </row>
    <row r="592" spans="1:14" s="15" customFormat="1" ht="95.85" hidden="1" customHeight="1">
      <c r="A592" s="31" t="s">
        <v>2539</v>
      </c>
      <c r="B592" s="31" t="s">
        <v>1655</v>
      </c>
      <c r="C592" s="31" t="s">
        <v>1645</v>
      </c>
      <c r="D592" s="142" t="s">
        <v>2540</v>
      </c>
      <c r="E592" s="143" t="s">
        <v>1653</v>
      </c>
      <c r="F592" s="144" t="s">
        <v>2541</v>
      </c>
      <c r="G592" s="145" t="s">
        <v>2519</v>
      </c>
      <c r="H592" s="43" t="s">
        <v>1670</v>
      </c>
      <c r="I592" s="212"/>
      <c r="J592" s="43"/>
      <c r="K592" s="147" t="s">
        <v>2540</v>
      </c>
      <c r="L592" s="147" t="s">
        <v>1662</v>
      </c>
      <c r="M592" s="147" t="s">
        <v>2541</v>
      </c>
      <c r="N592" s="147" t="s">
        <v>1120</v>
      </c>
    </row>
    <row r="593" spans="1:14" s="15" customFormat="1" ht="95.85" hidden="1" customHeight="1">
      <c r="A593" s="31" t="s">
        <v>2539</v>
      </c>
      <c r="B593" s="31" t="s">
        <v>1655</v>
      </c>
      <c r="C593" s="31" t="s">
        <v>1645</v>
      </c>
      <c r="D593" s="142" t="s">
        <v>2540</v>
      </c>
      <c r="E593" s="143" t="s">
        <v>1653</v>
      </c>
      <c r="F593" s="144" t="s">
        <v>2541</v>
      </c>
      <c r="G593" s="145" t="s">
        <v>354</v>
      </c>
      <c r="H593" s="43" t="s">
        <v>1670</v>
      </c>
      <c r="I593" s="212"/>
      <c r="J593" s="43"/>
      <c r="K593" s="147" t="s">
        <v>2540</v>
      </c>
      <c r="L593" s="147" t="s">
        <v>1662</v>
      </c>
      <c r="M593" s="147" t="s">
        <v>2541</v>
      </c>
      <c r="N593" s="147" t="s">
        <v>1124</v>
      </c>
    </row>
    <row r="594" spans="1:14" s="15" customFormat="1" ht="95.85" hidden="1" customHeight="1">
      <c r="A594" s="31" t="s">
        <v>2539</v>
      </c>
      <c r="B594" s="31" t="s">
        <v>1655</v>
      </c>
      <c r="C594" s="31" t="s">
        <v>1645</v>
      </c>
      <c r="D594" s="142" t="s">
        <v>2540</v>
      </c>
      <c r="E594" s="143" t="s">
        <v>1653</v>
      </c>
      <c r="F594" s="144" t="s">
        <v>2541</v>
      </c>
      <c r="G594" s="145" t="s">
        <v>2309</v>
      </c>
      <c r="H594" s="43" t="s">
        <v>1686</v>
      </c>
      <c r="I594" s="212"/>
      <c r="J594" s="43" t="s">
        <v>2520</v>
      </c>
      <c r="K594" s="147"/>
      <c r="L594" s="147"/>
      <c r="M594" s="147"/>
      <c r="N594" s="147"/>
    </row>
    <row r="595" spans="1:14" s="15" customFormat="1" ht="95.85" hidden="1" customHeight="1">
      <c r="A595" s="31" t="s">
        <v>2539</v>
      </c>
      <c r="B595" s="31" t="s">
        <v>1655</v>
      </c>
      <c r="C595" s="31" t="s">
        <v>1645</v>
      </c>
      <c r="D595" s="142" t="s">
        <v>2540</v>
      </c>
      <c r="E595" s="143" t="s">
        <v>1653</v>
      </c>
      <c r="F595" s="144" t="s">
        <v>2541</v>
      </c>
      <c r="G595" s="145" t="s">
        <v>2310</v>
      </c>
      <c r="H595" s="43" t="s">
        <v>1670</v>
      </c>
      <c r="I595" s="212"/>
      <c r="J595" s="43"/>
      <c r="K595" s="147" t="s">
        <v>2540</v>
      </c>
      <c r="L595" s="147" t="s">
        <v>1662</v>
      </c>
      <c r="M595" s="147" t="s">
        <v>2541</v>
      </c>
      <c r="N595" s="147" t="s">
        <v>1125</v>
      </c>
    </row>
    <row r="596" spans="1:14" s="15" customFormat="1" ht="95.85" hidden="1" customHeight="1">
      <c r="A596" s="31" t="s">
        <v>2539</v>
      </c>
      <c r="B596" s="31" t="s">
        <v>1655</v>
      </c>
      <c r="C596" s="31" t="s">
        <v>1645</v>
      </c>
      <c r="D596" s="142" t="s">
        <v>2540</v>
      </c>
      <c r="E596" s="143" t="s">
        <v>1653</v>
      </c>
      <c r="F596" s="144" t="s">
        <v>2541</v>
      </c>
      <c r="G596" s="145" t="s">
        <v>621</v>
      </c>
      <c r="H596" s="43" t="s">
        <v>1670</v>
      </c>
      <c r="I596" s="212"/>
      <c r="J596" s="43"/>
      <c r="K596" s="147" t="s">
        <v>2540</v>
      </c>
      <c r="L596" s="147" t="s">
        <v>1662</v>
      </c>
      <c r="M596" s="147" t="s">
        <v>2541</v>
      </c>
      <c r="N596" s="147" t="s">
        <v>1126</v>
      </c>
    </row>
    <row r="597" spans="1:14" s="15" customFormat="1" ht="95.85" hidden="1" customHeight="1">
      <c r="A597" s="31" t="s">
        <v>2539</v>
      </c>
      <c r="B597" s="31" t="s">
        <v>1655</v>
      </c>
      <c r="C597" s="31" t="s">
        <v>1645</v>
      </c>
      <c r="D597" s="142" t="s">
        <v>2540</v>
      </c>
      <c r="E597" s="143" t="s">
        <v>1653</v>
      </c>
      <c r="F597" s="144" t="s">
        <v>2541</v>
      </c>
      <c r="G597" s="145" t="s">
        <v>621</v>
      </c>
      <c r="H597" s="43" t="s">
        <v>1670</v>
      </c>
      <c r="I597" s="212"/>
      <c r="J597" s="43"/>
      <c r="K597" s="147" t="s">
        <v>2540</v>
      </c>
      <c r="L597" s="147" t="s">
        <v>1662</v>
      </c>
      <c r="M597" s="147" t="s">
        <v>2541</v>
      </c>
      <c r="N597" s="147" t="s">
        <v>1127</v>
      </c>
    </row>
    <row r="598" spans="1:14" s="15" customFormat="1" ht="95.85" hidden="1" customHeight="1">
      <c r="A598" s="31" t="s">
        <v>2539</v>
      </c>
      <c r="B598" s="31" t="s">
        <v>1655</v>
      </c>
      <c r="C598" s="31" t="s">
        <v>1645</v>
      </c>
      <c r="D598" s="142" t="s">
        <v>2540</v>
      </c>
      <c r="E598" s="143" t="s">
        <v>1653</v>
      </c>
      <c r="F598" s="144" t="s">
        <v>2541</v>
      </c>
      <c r="G598" s="145" t="s">
        <v>2521</v>
      </c>
      <c r="H598" s="43" t="s">
        <v>1686</v>
      </c>
      <c r="I598" s="212"/>
      <c r="J598" s="43" t="s">
        <v>2522</v>
      </c>
      <c r="K598" s="147"/>
      <c r="L598" s="147"/>
      <c r="M598" s="147"/>
      <c r="N598" s="147"/>
    </row>
    <row r="599" spans="1:14" s="15" customFormat="1" ht="95.85" hidden="1" customHeight="1">
      <c r="A599" s="31" t="s">
        <v>2539</v>
      </c>
      <c r="B599" s="31" t="s">
        <v>1655</v>
      </c>
      <c r="C599" s="31" t="s">
        <v>1645</v>
      </c>
      <c r="D599" s="142" t="s">
        <v>2540</v>
      </c>
      <c r="E599" s="143" t="s">
        <v>1653</v>
      </c>
      <c r="F599" s="144" t="s">
        <v>2541</v>
      </c>
      <c r="G599" s="145" t="s">
        <v>225</v>
      </c>
      <c r="H599" s="43" t="s">
        <v>1664</v>
      </c>
      <c r="I599" s="213"/>
      <c r="J599" s="43"/>
      <c r="K599" s="147" t="s">
        <v>2540</v>
      </c>
      <c r="L599" s="147" t="s">
        <v>1662</v>
      </c>
      <c r="M599" s="147" t="s">
        <v>2541</v>
      </c>
      <c r="N599" s="147" t="s">
        <v>225</v>
      </c>
    </row>
    <row r="600" spans="1:14" ht="95.85" hidden="1" customHeight="1">
      <c r="A600" s="36"/>
      <c r="B600" s="37"/>
      <c r="C600" s="37"/>
      <c r="D600" s="49"/>
      <c r="E600" s="50"/>
      <c r="F600" s="51"/>
      <c r="G600" s="52"/>
      <c r="H600" s="53"/>
      <c r="I600" s="169"/>
      <c r="J600" s="110"/>
      <c r="K600" s="132"/>
      <c r="L600" s="119"/>
      <c r="M600" s="121"/>
      <c r="N600" s="119"/>
    </row>
    <row r="601" spans="1:14" s="15" customFormat="1" ht="95.85" hidden="1" customHeight="1">
      <c r="A601" s="31" t="s">
        <v>2543</v>
      </c>
      <c r="B601" s="31" t="s">
        <v>1665</v>
      </c>
      <c r="C601" s="31" t="s">
        <v>1645</v>
      </c>
      <c r="D601" s="142" t="s">
        <v>2515</v>
      </c>
      <c r="E601" s="143" t="s">
        <v>1653</v>
      </c>
      <c r="F601" s="144" t="s">
        <v>2516</v>
      </c>
      <c r="G601" s="145" t="s">
        <v>1648</v>
      </c>
      <c r="H601" s="43" t="s">
        <v>1813</v>
      </c>
      <c r="I601" s="211" t="s">
        <v>2544</v>
      </c>
      <c r="J601" s="43"/>
      <c r="K601" s="147" t="s">
        <v>167</v>
      </c>
      <c r="L601" s="147" t="s">
        <v>1667</v>
      </c>
      <c r="M601" s="147" t="s">
        <v>166</v>
      </c>
      <c r="N601" s="147" t="s">
        <v>1648</v>
      </c>
    </row>
    <row r="602" spans="1:14" s="15" customFormat="1" ht="95.85" hidden="1" customHeight="1">
      <c r="A602" s="31" t="s">
        <v>2543</v>
      </c>
      <c r="B602" s="31" t="s">
        <v>1665</v>
      </c>
      <c r="C602" s="31" t="s">
        <v>1645</v>
      </c>
      <c r="D602" s="142" t="s">
        <v>2524</v>
      </c>
      <c r="E602" s="143" t="s">
        <v>1653</v>
      </c>
      <c r="F602" s="144" t="s">
        <v>2525</v>
      </c>
      <c r="G602" s="145" t="s">
        <v>1648</v>
      </c>
      <c r="H602" s="43" t="s">
        <v>1813</v>
      </c>
      <c r="I602" s="212"/>
      <c r="J602" s="43"/>
      <c r="K602" s="147" t="s">
        <v>167</v>
      </c>
      <c r="L602" s="147" t="s">
        <v>1667</v>
      </c>
      <c r="M602" s="147" t="s">
        <v>166</v>
      </c>
      <c r="N602" s="147" t="s">
        <v>1648</v>
      </c>
    </row>
    <row r="603" spans="1:14" s="15" customFormat="1" ht="95.85" hidden="1" customHeight="1">
      <c r="A603" s="31" t="s">
        <v>2543</v>
      </c>
      <c r="B603" s="31" t="s">
        <v>1665</v>
      </c>
      <c r="C603" s="31" t="s">
        <v>1645</v>
      </c>
      <c r="D603" s="142" t="s">
        <v>2528</v>
      </c>
      <c r="E603" s="143" t="s">
        <v>1653</v>
      </c>
      <c r="F603" s="144" t="s">
        <v>2529</v>
      </c>
      <c r="G603" s="145" t="s">
        <v>1648</v>
      </c>
      <c r="H603" s="43" t="s">
        <v>1813</v>
      </c>
      <c r="I603" s="212"/>
      <c r="J603" s="43"/>
      <c r="K603" s="147" t="s">
        <v>167</v>
      </c>
      <c r="L603" s="147" t="s">
        <v>1667</v>
      </c>
      <c r="M603" s="147" t="s">
        <v>166</v>
      </c>
      <c r="N603" s="147" t="s">
        <v>1648</v>
      </c>
    </row>
    <row r="604" spans="1:14" s="15" customFormat="1" ht="95.85" hidden="1" customHeight="1">
      <c r="A604" s="31" t="s">
        <v>2543</v>
      </c>
      <c r="B604" s="31" t="s">
        <v>1665</v>
      </c>
      <c r="C604" s="31" t="s">
        <v>1645</v>
      </c>
      <c r="D604" s="142" t="s">
        <v>2532</v>
      </c>
      <c r="E604" s="143" t="s">
        <v>1653</v>
      </c>
      <c r="F604" s="144" t="s">
        <v>2533</v>
      </c>
      <c r="G604" s="145" t="s">
        <v>1648</v>
      </c>
      <c r="H604" s="43" t="s">
        <v>1813</v>
      </c>
      <c r="I604" s="212"/>
      <c r="J604" s="43"/>
      <c r="K604" s="147" t="s">
        <v>167</v>
      </c>
      <c r="L604" s="147" t="s">
        <v>1667</v>
      </c>
      <c r="M604" s="147" t="s">
        <v>166</v>
      </c>
      <c r="N604" s="147" t="s">
        <v>1648</v>
      </c>
    </row>
    <row r="605" spans="1:14" s="15" customFormat="1" ht="95.85" hidden="1" customHeight="1">
      <c r="A605" s="31" t="s">
        <v>2543</v>
      </c>
      <c r="B605" s="31" t="s">
        <v>1665</v>
      </c>
      <c r="C605" s="31" t="s">
        <v>1645</v>
      </c>
      <c r="D605" s="142" t="s">
        <v>2536</v>
      </c>
      <c r="E605" s="143" t="s">
        <v>1653</v>
      </c>
      <c r="F605" s="144" t="s">
        <v>2537</v>
      </c>
      <c r="G605" s="145" t="s">
        <v>1648</v>
      </c>
      <c r="H605" s="43" t="s">
        <v>1813</v>
      </c>
      <c r="I605" s="212"/>
      <c r="J605" s="43"/>
      <c r="K605" s="147" t="s">
        <v>167</v>
      </c>
      <c r="L605" s="147" t="s">
        <v>1667</v>
      </c>
      <c r="M605" s="147" t="s">
        <v>166</v>
      </c>
      <c r="N605" s="147" t="s">
        <v>1648</v>
      </c>
    </row>
    <row r="606" spans="1:14" s="15" customFormat="1" ht="95.85" hidden="1" customHeight="1">
      <c r="A606" s="31" t="s">
        <v>2543</v>
      </c>
      <c r="B606" s="31" t="s">
        <v>1665</v>
      </c>
      <c r="C606" s="31" t="s">
        <v>1645</v>
      </c>
      <c r="D606" s="142" t="s">
        <v>2540</v>
      </c>
      <c r="E606" s="143" t="s">
        <v>1653</v>
      </c>
      <c r="F606" s="144" t="s">
        <v>2541</v>
      </c>
      <c r="G606" s="145" t="s">
        <v>1648</v>
      </c>
      <c r="H606" s="43" t="s">
        <v>1813</v>
      </c>
      <c r="I606" s="213"/>
      <c r="J606" s="43"/>
      <c r="K606" s="147" t="s">
        <v>167</v>
      </c>
      <c r="L606" s="147" t="s">
        <v>1667</v>
      </c>
      <c r="M606" s="147" t="s">
        <v>166</v>
      </c>
      <c r="N606" s="147" t="s">
        <v>1648</v>
      </c>
    </row>
    <row r="607" spans="1:14" ht="95.85" hidden="1" customHeight="1">
      <c r="A607" s="36"/>
      <c r="B607" s="37"/>
      <c r="C607" s="37"/>
      <c r="D607" s="49"/>
      <c r="E607" s="50"/>
      <c r="F607" s="51"/>
      <c r="G607" s="52"/>
      <c r="H607" s="53"/>
      <c r="I607" s="169"/>
      <c r="J607" s="110"/>
      <c r="K607" s="132"/>
      <c r="L607" s="119"/>
      <c r="M607" s="121"/>
      <c r="N607" s="119"/>
    </row>
    <row r="608" spans="1:14" s="15" customFormat="1" ht="95.85" hidden="1" customHeight="1">
      <c r="A608" s="31" t="s">
        <v>2545</v>
      </c>
      <c r="B608" s="31" t="s">
        <v>1655</v>
      </c>
      <c r="C608" s="31" t="s">
        <v>1645</v>
      </c>
      <c r="D608" s="142" t="s">
        <v>2546</v>
      </c>
      <c r="E608" s="143" t="s">
        <v>1653</v>
      </c>
      <c r="F608" s="144" t="s">
        <v>2547</v>
      </c>
      <c r="G608" s="145" t="s">
        <v>2490</v>
      </c>
      <c r="H608" s="43" t="s">
        <v>1664</v>
      </c>
      <c r="I608" s="167" t="s">
        <v>2548</v>
      </c>
      <c r="J608" s="146" t="s">
        <v>1820</v>
      </c>
      <c r="K608" s="147" t="s">
        <v>2549</v>
      </c>
      <c r="L608" s="147" t="s">
        <v>1662</v>
      </c>
      <c r="M608" s="148" t="s">
        <v>2547</v>
      </c>
      <c r="N608" s="147" t="s">
        <v>1648</v>
      </c>
    </row>
    <row r="609" spans="1:14" s="15" customFormat="1" ht="95.85" hidden="1" customHeight="1">
      <c r="A609" s="31" t="s">
        <v>2545</v>
      </c>
      <c r="B609" s="31" t="s">
        <v>1665</v>
      </c>
      <c r="C609" s="31" t="s">
        <v>1645</v>
      </c>
      <c r="D609" s="142" t="s">
        <v>2549</v>
      </c>
      <c r="E609" s="143" t="s">
        <v>1653</v>
      </c>
      <c r="F609" s="144" t="s">
        <v>2547</v>
      </c>
      <c r="G609" s="145" t="s">
        <v>1834</v>
      </c>
      <c r="H609" s="43" t="s">
        <v>1686</v>
      </c>
      <c r="I609" s="211" t="s">
        <v>2550</v>
      </c>
      <c r="J609" s="43" t="s">
        <v>2518</v>
      </c>
      <c r="K609" s="147"/>
      <c r="L609" s="147"/>
      <c r="M609" s="147"/>
      <c r="N609" s="147"/>
    </row>
    <row r="610" spans="1:14" s="15" customFormat="1" ht="95.85" hidden="1" customHeight="1">
      <c r="A610" s="31" t="s">
        <v>2545</v>
      </c>
      <c r="B610" s="31" t="s">
        <v>1665</v>
      </c>
      <c r="C610" s="31" t="s">
        <v>1645</v>
      </c>
      <c r="D610" s="142" t="s">
        <v>2549</v>
      </c>
      <c r="E610" s="143" t="s">
        <v>1653</v>
      </c>
      <c r="F610" s="144" t="s">
        <v>2547</v>
      </c>
      <c r="G610" s="145" t="s">
        <v>354</v>
      </c>
      <c r="H610" s="43" t="s">
        <v>1670</v>
      </c>
      <c r="I610" s="212"/>
      <c r="J610" s="43"/>
      <c r="K610" s="147" t="s">
        <v>1109</v>
      </c>
      <c r="L610" s="147" t="s">
        <v>1667</v>
      </c>
      <c r="M610" s="147" t="s">
        <v>1108</v>
      </c>
      <c r="N610" s="147" t="s">
        <v>1112</v>
      </c>
    </row>
    <row r="611" spans="1:14" s="15" customFormat="1" ht="95.85" hidden="1" customHeight="1">
      <c r="A611" s="31" t="s">
        <v>2545</v>
      </c>
      <c r="B611" s="31" t="s">
        <v>1665</v>
      </c>
      <c r="C611" s="31" t="s">
        <v>1645</v>
      </c>
      <c r="D611" s="142" t="s">
        <v>2549</v>
      </c>
      <c r="E611" s="143" t="s">
        <v>1653</v>
      </c>
      <c r="F611" s="144" t="s">
        <v>2547</v>
      </c>
      <c r="G611" s="145" t="s">
        <v>2309</v>
      </c>
      <c r="H611" s="43" t="s">
        <v>1686</v>
      </c>
      <c r="I611" s="212"/>
      <c r="J611" s="43" t="s">
        <v>2520</v>
      </c>
      <c r="K611" s="147"/>
      <c r="L611" s="147"/>
      <c r="M611" s="147"/>
      <c r="N611" s="147"/>
    </row>
    <row r="612" spans="1:14" s="15" customFormat="1" ht="95.85" hidden="1" customHeight="1">
      <c r="A612" s="31" t="s">
        <v>2545</v>
      </c>
      <c r="B612" s="31" t="s">
        <v>1665</v>
      </c>
      <c r="C612" s="31" t="s">
        <v>1645</v>
      </c>
      <c r="D612" s="142" t="s">
        <v>2549</v>
      </c>
      <c r="E612" s="143" t="s">
        <v>1653</v>
      </c>
      <c r="F612" s="144" t="s">
        <v>2547</v>
      </c>
      <c r="G612" s="145" t="s">
        <v>2310</v>
      </c>
      <c r="H612" s="43" t="s">
        <v>1670</v>
      </c>
      <c r="I612" s="212"/>
      <c r="J612" s="43"/>
      <c r="K612" s="147" t="s">
        <v>1109</v>
      </c>
      <c r="L612" s="147" t="s">
        <v>1667</v>
      </c>
      <c r="M612" s="147" t="s">
        <v>1108</v>
      </c>
      <c r="N612" s="147" t="s">
        <v>1114</v>
      </c>
    </row>
    <row r="613" spans="1:14" s="15" customFormat="1" ht="95.85" hidden="1" customHeight="1">
      <c r="A613" s="31" t="s">
        <v>2545</v>
      </c>
      <c r="B613" s="31" t="s">
        <v>1665</v>
      </c>
      <c r="C613" s="31" t="s">
        <v>1645</v>
      </c>
      <c r="D613" s="142" t="s">
        <v>2549</v>
      </c>
      <c r="E613" s="143" t="s">
        <v>1653</v>
      </c>
      <c r="F613" s="144" t="s">
        <v>2547</v>
      </c>
      <c r="G613" s="145" t="s">
        <v>621</v>
      </c>
      <c r="H613" s="43" t="s">
        <v>1670</v>
      </c>
      <c r="I613" s="212"/>
      <c r="J613" s="43"/>
      <c r="K613" s="147" t="s">
        <v>1109</v>
      </c>
      <c r="L613" s="147" t="s">
        <v>1667</v>
      </c>
      <c r="M613" s="147" t="s">
        <v>1108</v>
      </c>
      <c r="N613" s="147" t="s">
        <v>1116</v>
      </c>
    </row>
    <row r="614" spans="1:14" s="15" customFormat="1" ht="95.85" hidden="1" customHeight="1">
      <c r="A614" s="31" t="s">
        <v>2545</v>
      </c>
      <c r="B614" s="31" t="s">
        <v>1665</v>
      </c>
      <c r="C614" s="31" t="s">
        <v>1645</v>
      </c>
      <c r="D614" s="142" t="s">
        <v>2549</v>
      </c>
      <c r="E614" s="143" t="s">
        <v>1653</v>
      </c>
      <c r="F614" s="144" t="s">
        <v>2547</v>
      </c>
      <c r="G614" s="145" t="s">
        <v>621</v>
      </c>
      <c r="H614" s="43" t="s">
        <v>1670</v>
      </c>
      <c r="I614" s="212"/>
      <c r="J614" s="43"/>
      <c r="K614" s="147" t="s">
        <v>1109</v>
      </c>
      <c r="L614" s="147" t="s">
        <v>1667</v>
      </c>
      <c r="M614" s="147" t="s">
        <v>1108</v>
      </c>
      <c r="N614" s="147" t="s">
        <v>1118</v>
      </c>
    </row>
    <row r="615" spans="1:14" s="15" customFormat="1" ht="95.85" hidden="1" customHeight="1">
      <c r="A615" s="31" t="s">
        <v>2545</v>
      </c>
      <c r="B615" s="31" t="s">
        <v>1665</v>
      </c>
      <c r="C615" s="31" t="s">
        <v>1645</v>
      </c>
      <c r="D615" s="142" t="s">
        <v>2549</v>
      </c>
      <c r="E615" s="143" t="s">
        <v>1653</v>
      </c>
      <c r="F615" s="144" t="s">
        <v>2547</v>
      </c>
      <c r="G615" s="145" t="s">
        <v>2519</v>
      </c>
      <c r="H615" s="43" t="s">
        <v>1670</v>
      </c>
      <c r="I615" s="212"/>
      <c r="J615" s="43"/>
      <c r="K615" s="147" t="s">
        <v>1109</v>
      </c>
      <c r="L615" s="147" t="s">
        <v>1667</v>
      </c>
      <c r="M615" s="147" t="s">
        <v>1108</v>
      </c>
      <c r="N615" s="147" t="s">
        <v>1120</v>
      </c>
    </row>
    <row r="616" spans="1:14" s="15" customFormat="1" ht="95.85" hidden="1" customHeight="1">
      <c r="A616" s="31" t="s">
        <v>2545</v>
      </c>
      <c r="B616" s="31" t="s">
        <v>1665</v>
      </c>
      <c r="C616" s="31" t="s">
        <v>1645</v>
      </c>
      <c r="D616" s="142" t="s">
        <v>2549</v>
      </c>
      <c r="E616" s="143" t="s">
        <v>1653</v>
      </c>
      <c r="F616" s="144" t="s">
        <v>2547</v>
      </c>
      <c r="G616" s="145" t="s">
        <v>2521</v>
      </c>
      <c r="H616" s="43" t="s">
        <v>1686</v>
      </c>
      <c r="I616" s="212"/>
      <c r="J616" s="43" t="s">
        <v>2522</v>
      </c>
      <c r="K616" s="147"/>
      <c r="L616" s="147"/>
      <c r="M616" s="147"/>
      <c r="N616" s="147"/>
    </row>
    <row r="617" spans="1:14" s="15" customFormat="1" ht="95.85" hidden="1" customHeight="1">
      <c r="A617" s="31" t="s">
        <v>2545</v>
      </c>
      <c r="B617" s="31" t="s">
        <v>1665</v>
      </c>
      <c r="C617" s="31" t="s">
        <v>1645</v>
      </c>
      <c r="D617" s="142" t="s">
        <v>2549</v>
      </c>
      <c r="E617" s="143" t="s">
        <v>1653</v>
      </c>
      <c r="F617" s="144" t="s">
        <v>2547</v>
      </c>
      <c r="G617" s="145" t="s">
        <v>225</v>
      </c>
      <c r="H617" s="43" t="s">
        <v>1664</v>
      </c>
      <c r="I617" s="213"/>
      <c r="J617" s="43"/>
      <c r="K617" s="147" t="s">
        <v>1109</v>
      </c>
      <c r="L617" s="147" t="s">
        <v>1667</v>
      </c>
      <c r="M617" s="147" t="s">
        <v>1108</v>
      </c>
      <c r="N617" s="147" t="s">
        <v>225</v>
      </c>
    </row>
    <row r="618" spans="1:14" ht="95.85" hidden="1" customHeight="1">
      <c r="A618" s="36"/>
      <c r="B618" s="37"/>
      <c r="C618" s="37"/>
      <c r="D618" s="49"/>
      <c r="E618" s="50"/>
      <c r="F618" s="51"/>
      <c r="G618" s="52"/>
      <c r="H618" s="53"/>
      <c r="I618" s="169"/>
      <c r="J618" s="110"/>
      <c r="K618" s="132"/>
      <c r="L618" s="119"/>
      <c r="M618" s="121"/>
      <c r="N618" s="119"/>
    </row>
    <row r="619" spans="1:14" ht="95.85" hidden="1" customHeight="1">
      <c r="A619" s="31"/>
      <c r="B619" s="32" t="s">
        <v>1655</v>
      </c>
      <c r="C619" s="31"/>
      <c r="D619" s="46" t="s">
        <v>2551</v>
      </c>
      <c r="E619" s="41" t="s">
        <v>1653</v>
      </c>
      <c r="F619" s="40" t="s">
        <v>2552</v>
      </c>
      <c r="G619" s="47" t="s">
        <v>1648</v>
      </c>
      <c r="H619" s="89" t="s">
        <v>1664</v>
      </c>
      <c r="I619" s="178" t="s">
        <v>2553</v>
      </c>
      <c r="J619" s="34" t="s">
        <v>1820</v>
      </c>
      <c r="K619" s="135" t="s">
        <v>2554</v>
      </c>
      <c r="L619" s="117" t="s">
        <v>1662</v>
      </c>
      <c r="M619" s="123" t="s">
        <v>2552</v>
      </c>
      <c r="N619" s="117" t="s">
        <v>1648</v>
      </c>
    </row>
    <row r="620" spans="1:14" ht="95.85" hidden="1" customHeight="1">
      <c r="A620" s="31"/>
      <c r="B620" s="32" t="s">
        <v>1665</v>
      </c>
      <c r="C620" s="31"/>
      <c r="D620" s="46" t="s">
        <v>2554</v>
      </c>
      <c r="E620" s="41" t="s">
        <v>1662</v>
      </c>
      <c r="F620" s="40" t="s">
        <v>2552</v>
      </c>
      <c r="G620" s="47" t="s">
        <v>1917</v>
      </c>
      <c r="H620" s="43" t="s">
        <v>1670</v>
      </c>
      <c r="I620" s="186" t="s">
        <v>2555</v>
      </c>
      <c r="J620" s="105"/>
      <c r="K620" s="135" t="s">
        <v>2556</v>
      </c>
      <c r="L620" s="117" t="s">
        <v>1662</v>
      </c>
      <c r="M620" s="123" t="s">
        <v>2552</v>
      </c>
      <c r="N620" s="117" t="s">
        <v>2557</v>
      </c>
    </row>
    <row r="621" spans="1:14" ht="95.85" hidden="1" customHeight="1">
      <c r="A621" s="31"/>
      <c r="B621" s="32" t="s">
        <v>1665</v>
      </c>
      <c r="C621" s="31"/>
      <c r="D621" s="46" t="s">
        <v>2554</v>
      </c>
      <c r="E621" s="41" t="s">
        <v>1662</v>
      </c>
      <c r="F621" s="40" t="s">
        <v>2552</v>
      </c>
      <c r="G621" s="47" t="s">
        <v>1834</v>
      </c>
      <c r="H621" s="43" t="s">
        <v>1686</v>
      </c>
      <c r="I621" s="186"/>
      <c r="J621" s="105" t="s">
        <v>2558</v>
      </c>
      <c r="K621" s="135"/>
      <c r="L621" s="117"/>
      <c r="M621" s="123"/>
      <c r="N621" s="117"/>
    </row>
    <row r="622" spans="1:14" ht="95.85" hidden="1" customHeight="1">
      <c r="A622" s="31"/>
      <c r="B622" s="32" t="s">
        <v>1665</v>
      </c>
      <c r="C622" s="31"/>
      <c r="D622" s="46" t="s">
        <v>2554</v>
      </c>
      <c r="E622" s="41" t="s">
        <v>1662</v>
      </c>
      <c r="F622" s="40" t="s">
        <v>2552</v>
      </c>
      <c r="G622" s="47" t="s">
        <v>10</v>
      </c>
      <c r="H622" s="43" t="s">
        <v>1686</v>
      </c>
      <c r="I622" s="186"/>
      <c r="J622" s="105" t="s">
        <v>2559</v>
      </c>
      <c r="K622" s="135"/>
      <c r="L622" s="117"/>
      <c r="M622" s="123"/>
      <c r="N622" s="117"/>
    </row>
    <row r="623" spans="1:14" ht="95.85" hidden="1" customHeight="1">
      <c r="A623" s="31"/>
      <c r="B623" s="32" t="s">
        <v>1665</v>
      </c>
      <c r="C623" s="31"/>
      <c r="D623" s="46" t="s">
        <v>2554</v>
      </c>
      <c r="E623" s="41" t="s">
        <v>1662</v>
      </c>
      <c r="F623" s="40" t="s">
        <v>2552</v>
      </c>
      <c r="G623" s="47" t="s">
        <v>2560</v>
      </c>
      <c r="H623" s="43" t="s">
        <v>1670</v>
      </c>
      <c r="I623" s="186"/>
      <c r="J623" s="105"/>
      <c r="K623" s="135" t="s">
        <v>2556</v>
      </c>
      <c r="L623" s="117" t="s">
        <v>1662</v>
      </c>
      <c r="M623" s="123" t="s">
        <v>2552</v>
      </c>
      <c r="N623" s="117" t="s">
        <v>2561</v>
      </c>
    </row>
    <row r="624" spans="1:14" ht="95.85" hidden="1" customHeight="1">
      <c r="A624" s="31"/>
      <c r="B624" s="32" t="s">
        <v>1665</v>
      </c>
      <c r="C624" s="31"/>
      <c r="D624" s="46" t="s">
        <v>2554</v>
      </c>
      <c r="E624" s="41" t="s">
        <v>1662</v>
      </c>
      <c r="F624" s="40" t="s">
        <v>2552</v>
      </c>
      <c r="G624" s="47" t="s">
        <v>2562</v>
      </c>
      <c r="H624" s="43" t="s">
        <v>1686</v>
      </c>
      <c r="I624" s="186"/>
      <c r="J624" s="105" t="s">
        <v>2563</v>
      </c>
      <c r="K624" s="135"/>
      <c r="L624" s="117"/>
      <c r="M624" s="123"/>
      <c r="N624" s="117"/>
    </row>
    <row r="625" spans="1:14" ht="95.85" hidden="1" customHeight="1">
      <c r="A625" s="31"/>
      <c r="B625" s="32" t="s">
        <v>1665</v>
      </c>
      <c r="C625" s="31"/>
      <c r="D625" s="46" t="s">
        <v>2554</v>
      </c>
      <c r="E625" s="41" t="s">
        <v>1662</v>
      </c>
      <c r="F625" s="40" t="s">
        <v>2552</v>
      </c>
      <c r="G625" s="47" t="s">
        <v>2564</v>
      </c>
      <c r="H625" s="43" t="s">
        <v>1686</v>
      </c>
      <c r="I625" s="186"/>
      <c r="J625" s="105" t="s">
        <v>2565</v>
      </c>
      <c r="K625" s="135"/>
      <c r="L625" s="117"/>
      <c r="M625" s="123"/>
      <c r="N625" s="117"/>
    </row>
    <row r="626" spans="1:14" ht="95.85" hidden="1" customHeight="1">
      <c r="A626" s="31"/>
      <c r="B626" s="32" t="s">
        <v>1665</v>
      </c>
      <c r="C626" s="31"/>
      <c r="D626" s="46"/>
      <c r="E626" s="41"/>
      <c r="F626" s="40"/>
      <c r="G626" s="47" t="s">
        <v>2566</v>
      </c>
      <c r="H626" s="42" t="s">
        <v>2567</v>
      </c>
      <c r="I626" s="186"/>
      <c r="J626" s="105" t="s">
        <v>2568</v>
      </c>
      <c r="K626" s="135" t="s">
        <v>2556</v>
      </c>
      <c r="L626" s="117" t="s">
        <v>1662</v>
      </c>
      <c r="M626" s="123" t="s">
        <v>2552</v>
      </c>
      <c r="N626" s="117" t="s">
        <v>2566</v>
      </c>
    </row>
    <row r="627" spans="1:14" ht="95.85" hidden="1" customHeight="1">
      <c r="A627" s="31"/>
      <c r="B627" s="32" t="s">
        <v>1665</v>
      </c>
      <c r="C627" s="31"/>
      <c r="D627" s="46" t="s">
        <v>2554</v>
      </c>
      <c r="E627" s="41" t="s">
        <v>1662</v>
      </c>
      <c r="F627" s="40" t="s">
        <v>2552</v>
      </c>
      <c r="G627" s="47" t="s">
        <v>2569</v>
      </c>
      <c r="H627" s="43" t="s">
        <v>1686</v>
      </c>
      <c r="I627" s="186"/>
      <c r="J627" s="105" t="s">
        <v>2570</v>
      </c>
      <c r="K627" s="135"/>
      <c r="L627" s="117"/>
      <c r="M627" s="123"/>
      <c r="N627" s="117"/>
    </row>
    <row r="628" spans="1:14" ht="95.85" hidden="1" customHeight="1">
      <c r="A628" s="31"/>
      <c r="B628" s="32" t="s">
        <v>1665</v>
      </c>
      <c r="C628" s="31"/>
      <c r="D628" s="46" t="s">
        <v>2554</v>
      </c>
      <c r="E628" s="41" t="s">
        <v>1662</v>
      </c>
      <c r="F628" s="40" t="s">
        <v>2552</v>
      </c>
      <c r="G628" s="47" t="s">
        <v>1929</v>
      </c>
      <c r="H628" s="43" t="s">
        <v>1670</v>
      </c>
      <c r="I628" s="186"/>
      <c r="J628" s="105"/>
      <c r="K628" s="135" t="s">
        <v>2556</v>
      </c>
      <c r="L628" s="117" t="s">
        <v>1662</v>
      </c>
      <c r="M628" s="123" t="s">
        <v>2552</v>
      </c>
      <c r="N628" s="117" t="s">
        <v>364</v>
      </c>
    </row>
    <row r="629" spans="1:14" ht="95.85" hidden="1" customHeight="1">
      <c r="A629" s="31"/>
      <c r="B629" s="32" t="s">
        <v>1665</v>
      </c>
      <c r="C629" s="31"/>
      <c r="D629" s="46" t="s">
        <v>2554</v>
      </c>
      <c r="E629" s="41" t="s">
        <v>1662</v>
      </c>
      <c r="F629" s="40" t="s">
        <v>2552</v>
      </c>
      <c r="G629" s="47" t="s">
        <v>1930</v>
      </c>
      <c r="H629" s="43" t="s">
        <v>1670</v>
      </c>
      <c r="I629" s="186"/>
      <c r="J629" s="105"/>
      <c r="K629" s="135" t="s">
        <v>2556</v>
      </c>
      <c r="L629" s="117" t="s">
        <v>1662</v>
      </c>
      <c r="M629" s="123" t="s">
        <v>2552</v>
      </c>
      <c r="N629" s="117" t="s">
        <v>362</v>
      </c>
    </row>
    <row r="630" spans="1:14" ht="95.85" hidden="1" customHeight="1">
      <c r="A630" s="31"/>
      <c r="B630" s="32" t="s">
        <v>1665</v>
      </c>
      <c r="C630" s="31"/>
      <c r="D630" s="46" t="s">
        <v>2554</v>
      </c>
      <c r="E630" s="41" t="s">
        <v>1662</v>
      </c>
      <c r="F630" s="40" t="s">
        <v>2552</v>
      </c>
      <c r="G630" s="47" t="s">
        <v>225</v>
      </c>
      <c r="H630" s="43" t="s">
        <v>1664</v>
      </c>
      <c r="I630" s="186"/>
      <c r="J630" s="105"/>
      <c r="K630" s="135" t="s">
        <v>2556</v>
      </c>
      <c r="L630" s="117" t="s">
        <v>1662</v>
      </c>
      <c r="M630" s="123" t="s">
        <v>2552</v>
      </c>
      <c r="N630" s="117"/>
    </row>
    <row r="631" spans="1:14" ht="95.85" hidden="1" customHeight="1">
      <c r="A631" s="36"/>
      <c r="B631" s="37"/>
      <c r="C631" s="37"/>
      <c r="D631" s="49"/>
      <c r="E631" s="50"/>
      <c r="F631" s="51"/>
      <c r="G631" s="52"/>
      <c r="H631" s="53"/>
      <c r="I631" s="169"/>
      <c r="J631" s="110"/>
      <c r="K631" s="132"/>
      <c r="L631" s="119"/>
      <c r="M631" s="121"/>
      <c r="N631" s="119"/>
    </row>
    <row r="632" spans="1:14" ht="95.85" hidden="1" customHeight="1">
      <c r="A632" s="31" t="s">
        <v>2571</v>
      </c>
      <c r="B632" s="32" t="s">
        <v>1655</v>
      </c>
      <c r="C632" s="31" t="s">
        <v>1645</v>
      </c>
      <c r="D632" s="46" t="s">
        <v>2572</v>
      </c>
      <c r="E632" s="41" t="s">
        <v>1653</v>
      </c>
      <c r="F632" s="40" t="s">
        <v>2573</v>
      </c>
      <c r="G632" s="47" t="s">
        <v>1648</v>
      </c>
      <c r="H632" s="43" t="s">
        <v>1664</v>
      </c>
      <c r="I632" s="178" t="s">
        <v>2574</v>
      </c>
      <c r="J632" s="34" t="s">
        <v>1820</v>
      </c>
      <c r="K632" s="135" t="s">
        <v>2575</v>
      </c>
      <c r="L632" s="117" t="s">
        <v>1662</v>
      </c>
      <c r="M632" s="123" t="s">
        <v>2573</v>
      </c>
      <c r="N632" s="117" t="s">
        <v>1648</v>
      </c>
    </row>
    <row r="633" spans="1:14" ht="95.85" hidden="1" customHeight="1">
      <c r="A633" s="31" t="s">
        <v>2571</v>
      </c>
      <c r="B633" s="32" t="s">
        <v>1665</v>
      </c>
      <c r="C633" s="31" t="s">
        <v>1645</v>
      </c>
      <c r="D633" s="46" t="s">
        <v>2575</v>
      </c>
      <c r="E633" s="41" t="s">
        <v>1662</v>
      </c>
      <c r="F633" s="40" t="s">
        <v>2573</v>
      </c>
      <c r="G633" s="40" t="s">
        <v>2576</v>
      </c>
      <c r="H633" s="43" t="s">
        <v>1670</v>
      </c>
      <c r="I633" s="200" t="s">
        <v>2577</v>
      </c>
      <c r="J633" s="105"/>
      <c r="K633" s="135" t="s">
        <v>132</v>
      </c>
      <c r="L633" s="117" t="s">
        <v>1667</v>
      </c>
      <c r="M633" s="123" t="s">
        <v>131</v>
      </c>
      <c r="N633" s="117" t="s">
        <v>879</v>
      </c>
    </row>
    <row r="634" spans="1:14" ht="95.85" hidden="1" customHeight="1">
      <c r="A634" s="31" t="s">
        <v>2571</v>
      </c>
      <c r="B634" s="32" t="s">
        <v>1665</v>
      </c>
      <c r="C634" s="31" t="s">
        <v>1645</v>
      </c>
      <c r="D634" s="46" t="s">
        <v>2575</v>
      </c>
      <c r="E634" s="41" t="s">
        <v>1662</v>
      </c>
      <c r="F634" s="40" t="s">
        <v>2573</v>
      </c>
      <c r="G634" s="40" t="s">
        <v>2578</v>
      </c>
      <c r="H634" s="43" t="s">
        <v>1686</v>
      </c>
      <c r="I634" s="200"/>
      <c r="J634" s="105" t="s">
        <v>2579</v>
      </c>
      <c r="K634" s="135"/>
      <c r="L634" s="117"/>
      <c r="M634" s="123"/>
      <c r="N634" s="117"/>
    </row>
    <row r="635" spans="1:14" ht="95.85" hidden="1" customHeight="1">
      <c r="A635" s="31" t="s">
        <v>2571</v>
      </c>
      <c r="B635" s="32" t="s">
        <v>1665</v>
      </c>
      <c r="C635" s="31" t="s">
        <v>1645</v>
      </c>
      <c r="D635" s="46" t="s">
        <v>2575</v>
      </c>
      <c r="E635" s="41" t="s">
        <v>1662</v>
      </c>
      <c r="F635" s="40" t="s">
        <v>2573</v>
      </c>
      <c r="G635" s="40" t="s">
        <v>2580</v>
      </c>
      <c r="H635" s="43" t="s">
        <v>1670</v>
      </c>
      <c r="I635" s="200"/>
      <c r="J635" s="105"/>
      <c r="K635" s="135" t="s">
        <v>132</v>
      </c>
      <c r="L635" s="117" t="s">
        <v>1667</v>
      </c>
      <c r="M635" s="123" t="s">
        <v>131</v>
      </c>
      <c r="N635" s="117" t="s">
        <v>882</v>
      </c>
    </row>
    <row r="636" spans="1:14" ht="95.85" hidden="1" customHeight="1">
      <c r="A636" s="31" t="s">
        <v>2571</v>
      </c>
      <c r="B636" s="32" t="s">
        <v>1665</v>
      </c>
      <c r="C636" s="31" t="s">
        <v>1645</v>
      </c>
      <c r="D636" s="46" t="s">
        <v>2575</v>
      </c>
      <c r="E636" s="41" t="s">
        <v>1662</v>
      </c>
      <c r="F636" s="40" t="s">
        <v>2573</v>
      </c>
      <c r="G636" s="40" t="s">
        <v>2581</v>
      </c>
      <c r="H636" s="43" t="s">
        <v>1686</v>
      </c>
      <c r="I636" s="200"/>
      <c r="J636" s="105" t="s">
        <v>2582</v>
      </c>
      <c r="K636" s="135"/>
      <c r="L636" s="117"/>
      <c r="M636" s="123"/>
      <c r="N636" s="117"/>
    </row>
    <row r="637" spans="1:14" ht="95.85" hidden="1" customHeight="1">
      <c r="A637" s="31" t="s">
        <v>2571</v>
      </c>
      <c r="B637" s="32" t="s">
        <v>1665</v>
      </c>
      <c r="C637" s="31" t="s">
        <v>1645</v>
      </c>
      <c r="D637" s="46" t="s">
        <v>2575</v>
      </c>
      <c r="E637" s="41" t="s">
        <v>1662</v>
      </c>
      <c r="F637" s="40" t="s">
        <v>2573</v>
      </c>
      <c r="G637" s="40" t="s">
        <v>2583</v>
      </c>
      <c r="H637" s="43" t="s">
        <v>1670</v>
      </c>
      <c r="I637" s="200"/>
      <c r="J637" s="105"/>
      <c r="K637" s="135" t="s">
        <v>132</v>
      </c>
      <c r="L637" s="117" t="s">
        <v>1667</v>
      </c>
      <c r="M637" s="123" t="s">
        <v>131</v>
      </c>
      <c r="N637" s="117" t="s">
        <v>885</v>
      </c>
    </row>
    <row r="638" spans="1:14" ht="95.85" hidden="1" customHeight="1">
      <c r="A638" s="31" t="s">
        <v>2571</v>
      </c>
      <c r="B638" s="32" t="s">
        <v>1665</v>
      </c>
      <c r="C638" s="31" t="s">
        <v>1645</v>
      </c>
      <c r="D638" s="46" t="s">
        <v>2575</v>
      </c>
      <c r="E638" s="41" t="s">
        <v>1662</v>
      </c>
      <c r="F638" s="40" t="s">
        <v>2573</v>
      </c>
      <c r="G638" s="40" t="s">
        <v>2584</v>
      </c>
      <c r="H638" s="43" t="s">
        <v>1670</v>
      </c>
      <c r="I638" s="200"/>
      <c r="J638" s="105" t="s">
        <v>2585</v>
      </c>
      <c r="K638" s="135"/>
      <c r="L638" s="117"/>
      <c r="M638" s="123"/>
      <c r="N638" s="117"/>
    </row>
    <row r="639" spans="1:14" ht="95.85" hidden="1" customHeight="1">
      <c r="A639" s="31" t="s">
        <v>2571</v>
      </c>
      <c r="B639" s="32" t="s">
        <v>1665</v>
      </c>
      <c r="C639" s="31" t="s">
        <v>1645</v>
      </c>
      <c r="D639" s="46" t="s">
        <v>2575</v>
      </c>
      <c r="E639" s="41" t="s">
        <v>1662</v>
      </c>
      <c r="F639" s="40" t="s">
        <v>2573</v>
      </c>
      <c r="G639" s="40" t="s">
        <v>2586</v>
      </c>
      <c r="H639" s="43" t="s">
        <v>1686</v>
      </c>
      <c r="I639" s="200"/>
      <c r="J639" s="105" t="s">
        <v>2579</v>
      </c>
      <c r="K639" s="135"/>
      <c r="L639" s="117"/>
      <c r="M639" s="123"/>
      <c r="N639" s="117"/>
    </row>
    <row r="640" spans="1:14" ht="95.85" hidden="1" customHeight="1">
      <c r="A640" s="31" t="s">
        <v>2571</v>
      </c>
      <c r="B640" s="32" t="s">
        <v>1665</v>
      </c>
      <c r="C640" s="31" t="s">
        <v>1645</v>
      </c>
      <c r="D640" s="46" t="s">
        <v>2575</v>
      </c>
      <c r="E640" s="41" t="s">
        <v>1662</v>
      </c>
      <c r="F640" s="40" t="s">
        <v>2573</v>
      </c>
      <c r="G640" s="40" t="s">
        <v>2587</v>
      </c>
      <c r="H640" s="43" t="s">
        <v>1670</v>
      </c>
      <c r="I640" s="200"/>
      <c r="J640" s="105"/>
      <c r="K640" s="135"/>
      <c r="L640" s="117"/>
      <c r="M640" s="123"/>
      <c r="N640" s="117"/>
    </row>
    <row r="641" spans="1:14" ht="95.85" hidden="1" customHeight="1">
      <c r="A641" s="31" t="s">
        <v>2571</v>
      </c>
      <c r="B641" s="32" t="s">
        <v>1665</v>
      </c>
      <c r="C641" s="31" t="s">
        <v>1645</v>
      </c>
      <c r="D641" s="46" t="s">
        <v>2575</v>
      </c>
      <c r="E641" s="41" t="s">
        <v>1662</v>
      </c>
      <c r="F641" s="40" t="s">
        <v>2573</v>
      </c>
      <c r="G641" s="40" t="s">
        <v>2588</v>
      </c>
      <c r="H641" s="43" t="s">
        <v>1670</v>
      </c>
      <c r="I641" s="200"/>
      <c r="J641" s="105"/>
      <c r="K641" s="135"/>
      <c r="L641" s="117"/>
      <c r="M641" s="123"/>
      <c r="N641" s="117"/>
    </row>
    <row r="642" spans="1:14" ht="95.85" hidden="1" customHeight="1">
      <c r="A642" s="31" t="s">
        <v>2571</v>
      </c>
      <c r="B642" s="32" t="s">
        <v>1665</v>
      </c>
      <c r="C642" s="31" t="s">
        <v>1645</v>
      </c>
      <c r="D642" s="46" t="s">
        <v>2575</v>
      </c>
      <c r="E642" s="41" t="s">
        <v>1662</v>
      </c>
      <c r="F642" s="40" t="s">
        <v>2573</v>
      </c>
      <c r="G642" s="40" t="s">
        <v>225</v>
      </c>
      <c r="H642" s="43" t="s">
        <v>1664</v>
      </c>
      <c r="I642" s="200"/>
      <c r="J642" s="105"/>
      <c r="K642" s="135" t="s">
        <v>132</v>
      </c>
      <c r="L642" s="117" t="s">
        <v>1667</v>
      </c>
      <c r="M642" s="123" t="s">
        <v>131</v>
      </c>
      <c r="N642" s="117" t="s">
        <v>225</v>
      </c>
    </row>
    <row r="643" spans="1:14" ht="95.85" hidden="1" customHeight="1">
      <c r="A643" s="36"/>
      <c r="B643" s="37"/>
      <c r="C643" s="37"/>
      <c r="D643" s="49"/>
      <c r="E643" s="50"/>
      <c r="F643" s="51"/>
      <c r="G643" s="52"/>
      <c r="H643" s="53"/>
      <c r="I643" s="169"/>
      <c r="J643" s="110"/>
      <c r="K643" s="132"/>
      <c r="L643" s="119"/>
      <c r="M643" s="121"/>
      <c r="N643" s="119"/>
    </row>
    <row r="644" spans="1:14" ht="95.85" hidden="1" customHeight="1">
      <c r="A644" s="31"/>
      <c r="B644" s="32" t="s">
        <v>1655</v>
      </c>
      <c r="C644" s="31"/>
      <c r="D644" s="46" t="s">
        <v>2589</v>
      </c>
      <c r="E644" s="41" t="s">
        <v>1653</v>
      </c>
      <c r="F644" s="40" t="s">
        <v>2590</v>
      </c>
      <c r="G644" s="47" t="s">
        <v>1648</v>
      </c>
      <c r="H644" s="43" t="s">
        <v>1664</v>
      </c>
      <c r="I644" s="178" t="s">
        <v>2591</v>
      </c>
      <c r="J644" s="34" t="s">
        <v>1820</v>
      </c>
      <c r="K644" s="135" t="s">
        <v>2592</v>
      </c>
      <c r="L644" s="117" t="s">
        <v>1662</v>
      </c>
      <c r="M644" s="123" t="s">
        <v>2590</v>
      </c>
      <c r="N644" s="117" t="s">
        <v>1648</v>
      </c>
    </row>
    <row r="645" spans="1:14" ht="95.85" hidden="1" customHeight="1">
      <c r="A645" s="31"/>
      <c r="B645" s="32" t="s">
        <v>1665</v>
      </c>
      <c r="C645" s="31"/>
      <c r="D645" s="46" t="s">
        <v>2592</v>
      </c>
      <c r="E645" s="41" t="s">
        <v>1662</v>
      </c>
      <c r="F645" s="40" t="s">
        <v>2590</v>
      </c>
      <c r="G645" s="47" t="s">
        <v>1973</v>
      </c>
      <c r="H645" s="43" t="s">
        <v>1670</v>
      </c>
      <c r="I645" s="218" t="s">
        <v>2593</v>
      </c>
      <c r="J645" s="105"/>
      <c r="K645" s="135" t="s">
        <v>2594</v>
      </c>
      <c r="L645" s="117" t="s">
        <v>1667</v>
      </c>
      <c r="M645" s="123" t="s">
        <v>2590</v>
      </c>
      <c r="N645" s="117" t="s">
        <v>2595</v>
      </c>
    </row>
    <row r="646" spans="1:14" ht="95.85" hidden="1" customHeight="1">
      <c r="A646" s="31"/>
      <c r="B646" s="32" t="s">
        <v>1665</v>
      </c>
      <c r="C646" s="31"/>
      <c r="D646" s="46" t="s">
        <v>2592</v>
      </c>
      <c r="E646" s="41" t="s">
        <v>1662</v>
      </c>
      <c r="F646" s="40" t="s">
        <v>2590</v>
      </c>
      <c r="G646" s="47" t="s">
        <v>2596</v>
      </c>
      <c r="H646" s="43" t="s">
        <v>1670</v>
      </c>
      <c r="I646" s="218"/>
      <c r="J646" s="105"/>
      <c r="K646" s="135" t="s">
        <v>2594</v>
      </c>
      <c r="L646" s="117" t="s">
        <v>1667</v>
      </c>
      <c r="M646" s="123" t="s">
        <v>2590</v>
      </c>
      <c r="N646" s="117" t="s">
        <v>240</v>
      </c>
    </row>
    <row r="647" spans="1:14" ht="95.85" hidden="1" customHeight="1">
      <c r="A647" s="31"/>
      <c r="B647" s="32" t="s">
        <v>1665</v>
      </c>
      <c r="C647" s="31"/>
      <c r="D647" s="46" t="s">
        <v>2592</v>
      </c>
      <c r="E647" s="41" t="s">
        <v>1662</v>
      </c>
      <c r="F647" s="40" t="s">
        <v>2590</v>
      </c>
      <c r="G647" s="47" t="s">
        <v>2597</v>
      </c>
      <c r="H647" s="43" t="s">
        <v>1670</v>
      </c>
      <c r="I647" s="218"/>
      <c r="J647" s="105"/>
      <c r="K647" s="135" t="s">
        <v>2594</v>
      </c>
      <c r="L647" s="117" t="s">
        <v>1667</v>
      </c>
      <c r="M647" s="123" t="s">
        <v>2590</v>
      </c>
      <c r="N647" s="117" t="s">
        <v>381</v>
      </c>
    </row>
    <row r="648" spans="1:14" ht="95.85" hidden="1" customHeight="1">
      <c r="A648" s="31"/>
      <c r="B648" s="32" t="s">
        <v>1665</v>
      </c>
      <c r="C648" s="31"/>
      <c r="D648" s="46" t="s">
        <v>2592</v>
      </c>
      <c r="E648" s="41" t="s">
        <v>1662</v>
      </c>
      <c r="F648" s="40" t="s">
        <v>2590</v>
      </c>
      <c r="G648" s="47" t="s">
        <v>2598</v>
      </c>
      <c r="H648" s="42" t="s">
        <v>2599</v>
      </c>
      <c r="I648" s="218"/>
      <c r="J648" s="105"/>
      <c r="K648" s="135" t="s">
        <v>2594</v>
      </c>
      <c r="L648" s="117" t="s">
        <v>1667</v>
      </c>
      <c r="M648" s="123" t="s">
        <v>2590</v>
      </c>
      <c r="N648" s="117" t="s">
        <v>2600</v>
      </c>
    </row>
    <row r="649" spans="1:14" ht="95.85" hidden="1" customHeight="1">
      <c r="A649" s="31"/>
      <c r="B649" s="32" t="s">
        <v>1665</v>
      </c>
      <c r="C649" s="31"/>
      <c r="D649" s="46" t="s">
        <v>2592</v>
      </c>
      <c r="E649" s="41" t="s">
        <v>1662</v>
      </c>
      <c r="F649" s="40" t="s">
        <v>2590</v>
      </c>
      <c r="G649" s="47" t="s">
        <v>2601</v>
      </c>
      <c r="H649" s="42" t="s">
        <v>2599</v>
      </c>
      <c r="I649" s="218"/>
      <c r="J649" s="105"/>
      <c r="K649" s="135" t="s">
        <v>2594</v>
      </c>
      <c r="L649" s="117" t="s">
        <v>1667</v>
      </c>
      <c r="M649" s="123" t="s">
        <v>2590</v>
      </c>
      <c r="N649" s="117" t="s">
        <v>2602</v>
      </c>
    </row>
    <row r="650" spans="1:14" ht="95.85" hidden="1" customHeight="1">
      <c r="A650" s="31"/>
      <c r="B650" s="32" t="s">
        <v>1665</v>
      </c>
      <c r="C650" s="31"/>
      <c r="D650" s="46" t="s">
        <v>2592</v>
      </c>
      <c r="E650" s="41" t="s">
        <v>1662</v>
      </c>
      <c r="F650" s="40" t="s">
        <v>2590</v>
      </c>
      <c r="G650" s="47" t="s">
        <v>2603</v>
      </c>
      <c r="H650" s="42" t="s">
        <v>2599</v>
      </c>
      <c r="I650" s="218"/>
      <c r="J650" s="105"/>
      <c r="K650" s="135" t="s">
        <v>2594</v>
      </c>
      <c r="L650" s="117" t="s">
        <v>1667</v>
      </c>
      <c r="M650" s="123" t="s">
        <v>2590</v>
      </c>
      <c r="N650" s="117" t="s">
        <v>2604</v>
      </c>
    </row>
    <row r="651" spans="1:14" ht="95.85" hidden="1" customHeight="1">
      <c r="A651" s="31"/>
      <c r="B651" s="32" t="s">
        <v>1665</v>
      </c>
      <c r="C651" s="31"/>
      <c r="D651" s="46" t="s">
        <v>2592</v>
      </c>
      <c r="E651" s="41" t="s">
        <v>1662</v>
      </c>
      <c r="F651" s="40" t="s">
        <v>2590</v>
      </c>
      <c r="G651" s="47" t="s">
        <v>2605</v>
      </c>
      <c r="H651" s="42" t="s">
        <v>2599</v>
      </c>
      <c r="I651" s="218"/>
      <c r="J651" s="105"/>
      <c r="K651" s="135" t="s">
        <v>2594</v>
      </c>
      <c r="L651" s="117" t="s">
        <v>1667</v>
      </c>
      <c r="M651" s="123" t="s">
        <v>2590</v>
      </c>
      <c r="N651" s="117" t="s">
        <v>2606</v>
      </c>
    </row>
    <row r="652" spans="1:14" ht="95.85" hidden="1" customHeight="1">
      <c r="A652" s="31"/>
      <c r="B652" s="32" t="s">
        <v>1665</v>
      </c>
      <c r="C652" s="31"/>
      <c r="D652" s="46" t="s">
        <v>2592</v>
      </c>
      <c r="E652" s="41" t="s">
        <v>1662</v>
      </c>
      <c r="F652" s="40" t="s">
        <v>2590</v>
      </c>
      <c r="G652" s="47" t="s">
        <v>2607</v>
      </c>
      <c r="H652" s="42" t="s">
        <v>2599</v>
      </c>
      <c r="I652" s="218"/>
      <c r="J652" s="105"/>
      <c r="K652" s="135" t="s">
        <v>2594</v>
      </c>
      <c r="L652" s="117" t="s">
        <v>1667</v>
      </c>
      <c r="M652" s="123" t="s">
        <v>2590</v>
      </c>
      <c r="N652" s="117" t="s">
        <v>2608</v>
      </c>
    </row>
    <row r="653" spans="1:14" ht="95.85" hidden="1" customHeight="1">
      <c r="A653" s="31"/>
      <c r="B653" s="32" t="s">
        <v>1665</v>
      </c>
      <c r="C653" s="31"/>
      <c r="D653" s="46" t="s">
        <v>2592</v>
      </c>
      <c r="E653" s="41" t="s">
        <v>1662</v>
      </c>
      <c r="F653" s="40" t="s">
        <v>2590</v>
      </c>
      <c r="G653" s="47" t="s">
        <v>2609</v>
      </c>
      <c r="H653" s="42" t="s">
        <v>2599</v>
      </c>
      <c r="I653" s="218"/>
      <c r="J653" s="105"/>
      <c r="K653" s="135" t="s">
        <v>2594</v>
      </c>
      <c r="L653" s="117" t="s">
        <v>1667</v>
      </c>
      <c r="M653" s="123" t="s">
        <v>2590</v>
      </c>
      <c r="N653" s="117" t="s">
        <v>2610</v>
      </c>
    </row>
    <row r="654" spans="1:14" ht="95.85" hidden="1" customHeight="1">
      <c r="A654" s="31"/>
      <c r="B654" s="32" t="s">
        <v>1665</v>
      </c>
      <c r="C654" s="31"/>
      <c r="D654" s="46" t="s">
        <v>2592</v>
      </c>
      <c r="E654" s="41" t="s">
        <v>1662</v>
      </c>
      <c r="F654" s="40" t="s">
        <v>2590</v>
      </c>
      <c r="G654" s="47" t="s">
        <v>2611</v>
      </c>
      <c r="H654" s="42" t="s">
        <v>2599</v>
      </c>
      <c r="I654" s="218"/>
      <c r="J654" s="105"/>
      <c r="K654" s="135" t="s">
        <v>2594</v>
      </c>
      <c r="L654" s="117" t="s">
        <v>1667</v>
      </c>
      <c r="M654" s="123" t="s">
        <v>2590</v>
      </c>
      <c r="N654" s="117" t="s">
        <v>2612</v>
      </c>
    </row>
    <row r="655" spans="1:14" ht="95.85" hidden="1" customHeight="1">
      <c r="A655" s="31"/>
      <c r="B655" s="32" t="s">
        <v>1665</v>
      </c>
      <c r="C655" s="31"/>
      <c r="D655" s="46" t="s">
        <v>2592</v>
      </c>
      <c r="E655" s="41" t="s">
        <v>1662</v>
      </c>
      <c r="F655" s="40" t="s">
        <v>2590</v>
      </c>
      <c r="G655" s="47" t="s">
        <v>2613</v>
      </c>
      <c r="H655" s="42" t="s">
        <v>2599</v>
      </c>
      <c r="I655" s="218"/>
      <c r="J655" s="105"/>
      <c r="K655" s="135" t="s">
        <v>2594</v>
      </c>
      <c r="L655" s="117" t="s">
        <v>1667</v>
      </c>
      <c r="M655" s="123" t="s">
        <v>2590</v>
      </c>
      <c r="N655" s="117" t="s">
        <v>2614</v>
      </c>
    </row>
    <row r="656" spans="1:14" ht="95.85" hidden="1" customHeight="1">
      <c r="A656" s="31"/>
      <c r="B656" s="32" t="s">
        <v>1665</v>
      </c>
      <c r="C656" s="31"/>
      <c r="D656" s="46" t="s">
        <v>2592</v>
      </c>
      <c r="E656" s="41" t="s">
        <v>1662</v>
      </c>
      <c r="F656" s="40" t="s">
        <v>2590</v>
      </c>
      <c r="G656" s="47" t="s">
        <v>2615</v>
      </c>
      <c r="H656" s="42" t="s">
        <v>2599</v>
      </c>
      <c r="I656" s="218"/>
      <c r="J656" s="105"/>
      <c r="K656" s="135" t="s">
        <v>2594</v>
      </c>
      <c r="L656" s="117" t="s">
        <v>1667</v>
      </c>
      <c r="M656" s="123" t="s">
        <v>2590</v>
      </c>
      <c r="N656" s="117" t="s">
        <v>2616</v>
      </c>
    </row>
    <row r="657" spans="1:14" ht="95.85" hidden="1" customHeight="1">
      <c r="A657" s="31"/>
      <c r="B657" s="32" t="s">
        <v>1665</v>
      </c>
      <c r="C657" s="31"/>
      <c r="D657" s="46" t="s">
        <v>2592</v>
      </c>
      <c r="E657" s="41" t="s">
        <v>1662</v>
      </c>
      <c r="F657" s="40" t="s">
        <v>2590</v>
      </c>
      <c r="G657" s="47" t="s">
        <v>2617</v>
      </c>
      <c r="H657" s="42" t="s">
        <v>2599</v>
      </c>
      <c r="I657" s="218"/>
      <c r="J657" s="105"/>
      <c r="K657" s="135" t="s">
        <v>2594</v>
      </c>
      <c r="L657" s="117" t="s">
        <v>1667</v>
      </c>
      <c r="M657" s="123" t="s">
        <v>2590</v>
      </c>
      <c r="N657" s="117" t="s">
        <v>2618</v>
      </c>
    </row>
    <row r="658" spans="1:14" ht="95.85" hidden="1" customHeight="1">
      <c r="A658" s="31"/>
      <c r="B658" s="32" t="s">
        <v>1665</v>
      </c>
      <c r="C658" s="31"/>
      <c r="D658" s="46" t="s">
        <v>2592</v>
      </c>
      <c r="E658" s="41" t="s">
        <v>1662</v>
      </c>
      <c r="F658" s="40" t="s">
        <v>2590</v>
      </c>
      <c r="G658" s="47" t="s">
        <v>2619</v>
      </c>
      <c r="H658" s="42" t="s">
        <v>2599</v>
      </c>
      <c r="I658" s="218"/>
      <c r="J658" s="105"/>
      <c r="K658" s="135" t="s">
        <v>2594</v>
      </c>
      <c r="L658" s="117" t="s">
        <v>1667</v>
      </c>
      <c r="M658" s="123" t="s">
        <v>2590</v>
      </c>
      <c r="N658" s="117" t="s">
        <v>2620</v>
      </c>
    </row>
    <row r="659" spans="1:14" ht="95.85" hidden="1" customHeight="1">
      <c r="A659" s="31"/>
      <c r="B659" s="32" t="s">
        <v>1665</v>
      </c>
      <c r="C659" s="31"/>
      <c r="D659" s="46" t="s">
        <v>2592</v>
      </c>
      <c r="E659" s="41" t="s">
        <v>1662</v>
      </c>
      <c r="F659" s="40" t="s">
        <v>2590</v>
      </c>
      <c r="G659" s="47" t="s">
        <v>2621</v>
      </c>
      <c r="H659" s="42" t="s">
        <v>2599</v>
      </c>
      <c r="I659" s="218"/>
      <c r="J659" s="105"/>
      <c r="K659" s="135" t="s">
        <v>2594</v>
      </c>
      <c r="L659" s="117" t="s">
        <v>1667</v>
      </c>
      <c r="M659" s="123" t="s">
        <v>2590</v>
      </c>
      <c r="N659" s="117" t="s">
        <v>2622</v>
      </c>
    </row>
    <row r="660" spans="1:14" ht="95.85" hidden="1" customHeight="1">
      <c r="A660" s="31"/>
      <c r="B660" s="32" t="s">
        <v>1665</v>
      </c>
      <c r="C660" s="31"/>
      <c r="D660" s="46" t="s">
        <v>2592</v>
      </c>
      <c r="E660" s="41" t="s">
        <v>1662</v>
      </c>
      <c r="F660" s="40" t="s">
        <v>2590</v>
      </c>
      <c r="G660" s="47" t="s">
        <v>2623</v>
      </c>
      <c r="H660" s="42" t="s">
        <v>2599</v>
      </c>
      <c r="I660" s="218"/>
      <c r="J660" s="105"/>
      <c r="K660" s="135" t="s">
        <v>2594</v>
      </c>
      <c r="L660" s="117" t="s">
        <v>1667</v>
      </c>
      <c r="M660" s="123" t="s">
        <v>2590</v>
      </c>
      <c r="N660" s="117" t="s">
        <v>2624</v>
      </c>
    </row>
    <row r="661" spans="1:14" ht="95.85" hidden="1" customHeight="1">
      <c r="A661" s="31"/>
      <c r="B661" s="32" t="s">
        <v>1665</v>
      </c>
      <c r="C661" s="31"/>
      <c r="D661" s="46" t="s">
        <v>2592</v>
      </c>
      <c r="E661" s="41" t="s">
        <v>1662</v>
      </c>
      <c r="F661" s="40" t="s">
        <v>2590</v>
      </c>
      <c r="G661" s="47" t="s">
        <v>2625</v>
      </c>
      <c r="H661" s="42" t="s">
        <v>2599</v>
      </c>
      <c r="I661" s="218"/>
      <c r="J661" s="105"/>
      <c r="K661" s="135" t="s">
        <v>2594</v>
      </c>
      <c r="L661" s="117" t="s">
        <v>1667</v>
      </c>
      <c r="M661" s="123" t="s">
        <v>2590</v>
      </c>
      <c r="N661" s="117" t="s">
        <v>2626</v>
      </c>
    </row>
    <row r="662" spans="1:14" ht="95.85" hidden="1" customHeight="1">
      <c r="A662" s="31"/>
      <c r="B662" s="32" t="s">
        <v>1665</v>
      </c>
      <c r="C662" s="31"/>
      <c r="D662" s="46" t="s">
        <v>2592</v>
      </c>
      <c r="E662" s="41" t="s">
        <v>1662</v>
      </c>
      <c r="F662" s="40" t="s">
        <v>2590</v>
      </c>
      <c r="G662" s="47" t="s">
        <v>2627</v>
      </c>
      <c r="H662" s="42" t="s">
        <v>2599</v>
      </c>
      <c r="I662" s="218"/>
      <c r="J662" s="105"/>
      <c r="K662" s="135" t="s">
        <v>2594</v>
      </c>
      <c r="L662" s="117" t="s">
        <v>1667</v>
      </c>
      <c r="M662" s="123" t="s">
        <v>2590</v>
      </c>
      <c r="N662" s="117" t="s">
        <v>2628</v>
      </c>
    </row>
    <row r="663" spans="1:14" ht="95.85" hidden="1" customHeight="1">
      <c r="A663" s="31"/>
      <c r="B663" s="32" t="s">
        <v>1665</v>
      </c>
      <c r="C663" s="31"/>
      <c r="D663" s="46" t="s">
        <v>2592</v>
      </c>
      <c r="E663" s="41" t="s">
        <v>1662</v>
      </c>
      <c r="F663" s="40" t="s">
        <v>2590</v>
      </c>
      <c r="G663" s="47" t="s">
        <v>2629</v>
      </c>
      <c r="H663" s="42" t="s">
        <v>2599</v>
      </c>
      <c r="I663" s="218"/>
      <c r="J663" s="105"/>
      <c r="K663" s="135" t="s">
        <v>2594</v>
      </c>
      <c r="L663" s="117" t="s">
        <v>1667</v>
      </c>
      <c r="M663" s="123" t="s">
        <v>2590</v>
      </c>
      <c r="N663" s="117" t="s">
        <v>2630</v>
      </c>
    </row>
    <row r="664" spans="1:14" ht="95.85" hidden="1" customHeight="1">
      <c r="A664" s="31"/>
      <c r="B664" s="32" t="s">
        <v>1665</v>
      </c>
      <c r="C664" s="31"/>
      <c r="D664" s="46" t="s">
        <v>2592</v>
      </c>
      <c r="E664" s="41" t="s">
        <v>1662</v>
      </c>
      <c r="F664" s="40" t="s">
        <v>2590</v>
      </c>
      <c r="G664" s="47" t="s">
        <v>2631</v>
      </c>
      <c r="H664" s="42" t="s">
        <v>2599</v>
      </c>
      <c r="I664" s="218"/>
      <c r="J664" s="105"/>
      <c r="K664" s="135" t="s">
        <v>2594</v>
      </c>
      <c r="L664" s="117" t="s">
        <v>1667</v>
      </c>
      <c r="M664" s="123" t="s">
        <v>2590</v>
      </c>
      <c r="N664" s="117" t="s">
        <v>2632</v>
      </c>
    </row>
    <row r="665" spans="1:14" ht="95.85" hidden="1" customHeight="1">
      <c r="A665" s="31"/>
      <c r="B665" s="32" t="s">
        <v>1665</v>
      </c>
      <c r="C665" s="31"/>
      <c r="D665" s="46" t="s">
        <v>2592</v>
      </c>
      <c r="E665" s="41" t="s">
        <v>1662</v>
      </c>
      <c r="F665" s="40" t="s">
        <v>2590</v>
      </c>
      <c r="G665" s="47" t="s">
        <v>2633</v>
      </c>
      <c r="H665" s="42" t="s">
        <v>2599</v>
      </c>
      <c r="I665" s="218"/>
      <c r="J665" s="105"/>
      <c r="K665" s="135" t="s">
        <v>2594</v>
      </c>
      <c r="L665" s="117" t="s">
        <v>1667</v>
      </c>
      <c r="M665" s="123" t="s">
        <v>2590</v>
      </c>
      <c r="N665" s="117" t="s">
        <v>2634</v>
      </c>
    </row>
    <row r="666" spans="1:14" ht="95.85" hidden="1" customHeight="1">
      <c r="A666" s="31"/>
      <c r="B666" s="32" t="s">
        <v>1665</v>
      </c>
      <c r="C666" s="31"/>
      <c r="D666" s="46" t="s">
        <v>2592</v>
      </c>
      <c r="E666" s="41" t="s">
        <v>1662</v>
      </c>
      <c r="F666" s="40" t="s">
        <v>2590</v>
      </c>
      <c r="G666" s="47" t="s">
        <v>2635</v>
      </c>
      <c r="H666" s="42" t="s">
        <v>2599</v>
      </c>
      <c r="I666" s="218"/>
      <c r="J666" s="105"/>
      <c r="K666" s="135" t="s">
        <v>2594</v>
      </c>
      <c r="L666" s="117" t="s">
        <v>1667</v>
      </c>
      <c r="M666" s="123" t="s">
        <v>2590</v>
      </c>
      <c r="N666" s="117" t="s">
        <v>2636</v>
      </c>
    </row>
    <row r="667" spans="1:14" ht="95.85" hidden="1" customHeight="1">
      <c r="A667" s="31"/>
      <c r="B667" s="32" t="s">
        <v>1665</v>
      </c>
      <c r="C667" s="31"/>
      <c r="D667" s="46" t="s">
        <v>2592</v>
      </c>
      <c r="E667" s="41" t="s">
        <v>1662</v>
      </c>
      <c r="F667" s="40" t="s">
        <v>2590</v>
      </c>
      <c r="G667" s="47" t="s">
        <v>2637</v>
      </c>
      <c r="H667" s="42" t="s">
        <v>2599</v>
      </c>
      <c r="I667" s="218"/>
      <c r="J667" s="105"/>
      <c r="K667" s="135" t="s">
        <v>2594</v>
      </c>
      <c r="L667" s="117" t="s">
        <v>1667</v>
      </c>
      <c r="M667" s="123" t="s">
        <v>2590</v>
      </c>
      <c r="N667" s="117" t="s">
        <v>2638</v>
      </c>
    </row>
    <row r="668" spans="1:14" ht="95.85" hidden="1" customHeight="1">
      <c r="A668" s="31"/>
      <c r="B668" s="32" t="s">
        <v>1665</v>
      </c>
      <c r="C668" s="31"/>
      <c r="D668" s="46" t="s">
        <v>2592</v>
      </c>
      <c r="E668" s="41" t="s">
        <v>1662</v>
      </c>
      <c r="F668" s="40" t="s">
        <v>2590</v>
      </c>
      <c r="G668" s="47" t="s">
        <v>2639</v>
      </c>
      <c r="H668" s="42" t="s">
        <v>2599</v>
      </c>
      <c r="I668" s="218"/>
      <c r="J668" s="105"/>
      <c r="K668" s="135" t="s">
        <v>2594</v>
      </c>
      <c r="L668" s="117" t="s">
        <v>1667</v>
      </c>
      <c r="M668" s="123" t="s">
        <v>2590</v>
      </c>
      <c r="N668" s="117" t="s">
        <v>2640</v>
      </c>
    </row>
    <row r="669" spans="1:14" ht="95.85" hidden="1" customHeight="1">
      <c r="A669" s="31"/>
      <c r="B669" s="32" t="s">
        <v>1665</v>
      </c>
      <c r="C669" s="31"/>
      <c r="D669" s="46" t="s">
        <v>2592</v>
      </c>
      <c r="E669" s="41" t="s">
        <v>1662</v>
      </c>
      <c r="F669" s="40" t="s">
        <v>2590</v>
      </c>
      <c r="G669" s="47" t="s">
        <v>2641</v>
      </c>
      <c r="H669" s="42" t="s">
        <v>2599</v>
      </c>
      <c r="I669" s="218"/>
      <c r="J669" s="105"/>
      <c r="K669" s="135" t="s">
        <v>2594</v>
      </c>
      <c r="L669" s="117" t="s">
        <v>1667</v>
      </c>
      <c r="M669" s="123" t="s">
        <v>2590</v>
      </c>
      <c r="N669" s="117" t="s">
        <v>290</v>
      </c>
    </row>
    <row r="670" spans="1:14" ht="95.85" hidden="1" customHeight="1">
      <c r="A670" s="31"/>
      <c r="B670" s="32" t="s">
        <v>1665</v>
      </c>
      <c r="C670" s="31"/>
      <c r="D670" s="46" t="s">
        <v>2592</v>
      </c>
      <c r="E670" s="41" t="s">
        <v>1662</v>
      </c>
      <c r="F670" s="40" t="s">
        <v>2590</v>
      </c>
      <c r="G670" s="47" t="s">
        <v>2642</v>
      </c>
      <c r="H670" s="42" t="s">
        <v>2599</v>
      </c>
      <c r="I670" s="218"/>
      <c r="J670" s="105"/>
      <c r="K670" s="135" t="s">
        <v>2594</v>
      </c>
      <c r="L670" s="117" t="s">
        <v>1667</v>
      </c>
      <c r="M670" s="123" t="s">
        <v>2590</v>
      </c>
      <c r="N670" s="117" t="s">
        <v>2643</v>
      </c>
    </row>
    <row r="671" spans="1:14" ht="95.85" hidden="1" customHeight="1">
      <c r="A671" s="31"/>
      <c r="B671" s="32" t="s">
        <v>1665</v>
      </c>
      <c r="C671" s="31"/>
      <c r="D671" s="46" t="s">
        <v>2592</v>
      </c>
      <c r="E671" s="41" t="s">
        <v>1662</v>
      </c>
      <c r="F671" s="40" t="s">
        <v>2590</v>
      </c>
      <c r="G671" s="47" t="s">
        <v>2644</v>
      </c>
      <c r="H671" s="42" t="s">
        <v>2599</v>
      </c>
      <c r="I671" s="218"/>
      <c r="J671" s="105"/>
      <c r="K671" s="135" t="s">
        <v>2594</v>
      </c>
      <c r="L671" s="117" t="s">
        <v>1667</v>
      </c>
      <c r="M671" s="123" t="s">
        <v>2590</v>
      </c>
      <c r="N671" s="117" t="s">
        <v>2645</v>
      </c>
    </row>
    <row r="672" spans="1:14" ht="95.85" hidden="1" customHeight="1">
      <c r="A672" s="31"/>
      <c r="B672" s="32" t="s">
        <v>1665</v>
      </c>
      <c r="C672" s="31"/>
      <c r="D672" s="46" t="s">
        <v>2592</v>
      </c>
      <c r="E672" s="41" t="s">
        <v>1662</v>
      </c>
      <c r="F672" s="40" t="s">
        <v>2590</v>
      </c>
      <c r="G672" s="47" t="s">
        <v>2646</v>
      </c>
      <c r="H672" s="42" t="s">
        <v>2599</v>
      </c>
      <c r="I672" s="218"/>
      <c r="J672" s="105"/>
      <c r="K672" s="135" t="s">
        <v>2594</v>
      </c>
      <c r="L672" s="117" t="s">
        <v>1667</v>
      </c>
      <c r="M672" s="123" t="s">
        <v>2590</v>
      </c>
      <c r="N672" s="117" t="s">
        <v>2647</v>
      </c>
    </row>
    <row r="673" spans="1:14" ht="95.85" hidden="1" customHeight="1">
      <c r="A673" s="31"/>
      <c r="B673" s="32" t="s">
        <v>1665</v>
      </c>
      <c r="C673" s="31"/>
      <c r="D673" s="46" t="s">
        <v>2592</v>
      </c>
      <c r="E673" s="41" t="s">
        <v>1662</v>
      </c>
      <c r="F673" s="40" t="s">
        <v>2590</v>
      </c>
      <c r="G673" s="47" t="s">
        <v>2648</v>
      </c>
      <c r="H673" s="42" t="s">
        <v>2599</v>
      </c>
      <c r="I673" s="218"/>
      <c r="J673" s="105"/>
      <c r="K673" s="135" t="s">
        <v>2594</v>
      </c>
      <c r="L673" s="117" t="s">
        <v>1667</v>
      </c>
      <c r="M673" s="123" t="s">
        <v>2590</v>
      </c>
      <c r="N673" s="117" t="s">
        <v>2649</v>
      </c>
    </row>
    <row r="674" spans="1:14" ht="95.85" hidden="1" customHeight="1">
      <c r="A674" s="31"/>
      <c r="B674" s="32" t="s">
        <v>1665</v>
      </c>
      <c r="C674" s="31"/>
      <c r="D674" s="46" t="s">
        <v>2592</v>
      </c>
      <c r="E674" s="41" t="s">
        <v>1662</v>
      </c>
      <c r="F674" s="40" t="s">
        <v>2590</v>
      </c>
      <c r="G674" s="47" t="s">
        <v>2650</v>
      </c>
      <c r="H674" s="42" t="s">
        <v>2599</v>
      </c>
      <c r="I674" s="218"/>
      <c r="J674" s="105"/>
      <c r="K674" s="135" t="s">
        <v>2594</v>
      </c>
      <c r="L674" s="117" t="s">
        <v>1667</v>
      </c>
      <c r="M674" s="123" t="s">
        <v>2590</v>
      </c>
      <c r="N674" s="117" t="s">
        <v>2651</v>
      </c>
    </row>
    <row r="675" spans="1:14" ht="95.85" hidden="1" customHeight="1">
      <c r="A675" s="31"/>
      <c r="B675" s="32" t="s">
        <v>1665</v>
      </c>
      <c r="C675" s="31"/>
      <c r="D675" s="46" t="s">
        <v>2592</v>
      </c>
      <c r="E675" s="41" t="s">
        <v>1662</v>
      </c>
      <c r="F675" s="40" t="s">
        <v>2590</v>
      </c>
      <c r="G675" s="47" t="s">
        <v>2652</v>
      </c>
      <c r="H675" s="42" t="s">
        <v>2599</v>
      </c>
      <c r="I675" s="218"/>
      <c r="J675" s="105"/>
      <c r="K675" s="135" t="s">
        <v>2594</v>
      </c>
      <c r="L675" s="117" t="s">
        <v>1667</v>
      </c>
      <c r="M675" s="123" t="s">
        <v>2590</v>
      </c>
      <c r="N675" s="117" t="s">
        <v>2653</v>
      </c>
    </row>
    <row r="676" spans="1:14" ht="95.85" hidden="1" customHeight="1">
      <c r="A676" s="31"/>
      <c r="B676" s="32" t="s">
        <v>1665</v>
      </c>
      <c r="C676" s="31"/>
      <c r="D676" s="46" t="s">
        <v>2592</v>
      </c>
      <c r="E676" s="41" t="s">
        <v>1662</v>
      </c>
      <c r="F676" s="40" t="s">
        <v>2590</v>
      </c>
      <c r="G676" s="47" t="s">
        <v>2654</v>
      </c>
      <c r="H676" s="42" t="s">
        <v>2599</v>
      </c>
      <c r="I676" s="218"/>
      <c r="J676" s="105"/>
      <c r="K676" s="135" t="s">
        <v>2594</v>
      </c>
      <c r="L676" s="117" t="s">
        <v>1667</v>
      </c>
      <c r="M676" s="123" t="s">
        <v>2590</v>
      </c>
      <c r="N676" s="117" t="s">
        <v>2655</v>
      </c>
    </row>
    <row r="677" spans="1:14" ht="95.85" hidden="1" customHeight="1">
      <c r="A677" s="31"/>
      <c r="B677" s="32" t="s">
        <v>1665</v>
      </c>
      <c r="C677" s="31"/>
      <c r="D677" s="46" t="s">
        <v>2592</v>
      </c>
      <c r="E677" s="41" t="s">
        <v>1662</v>
      </c>
      <c r="F677" s="40" t="s">
        <v>2590</v>
      </c>
      <c r="G677" s="47" t="s">
        <v>2656</v>
      </c>
      <c r="H677" s="42" t="s">
        <v>2599</v>
      </c>
      <c r="I677" s="218"/>
      <c r="J677" s="105"/>
      <c r="K677" s="135" t="s">
        <v>2594</v>
      </c>
      <c r="L677" s="117" t="s">
        <v>1667</v>
      </c>
      <c r="M677" s="123" t="s">
        <v>2590</v>
      </c>
      <c r="N677" s="117" t="s">
        <v>2657</v>
      </c>
    </row>
    <row r="678" spans="1:14" ht="95.85" hidden="1" customHeight="1">
      <c r="A678" s="31"/>
      <c r="B678" s="32" t="s">
        <v>1665</v>
      </c>
      <c r="C678" s="31"/>
      <c r="D678" s="46" t="s">
        <v>2592</v>
      </c>
      <c r="E678" s="41" t="s">
        <v>1662</v>
      </c>
      <c r="F678" s="40" t="s">
        <v>2590</v>
      </c>
      <c r="G678" s="47" t="s">
        <v>2658</v>
      </c>
      <c r="H678" s="42" t="s">
        <v>2599</v>
      </c>
      <c r="I678" s="218"/>
      <c r="J678" s="105"/>
      <c r="K678" s="135" t="s">
        <v>2594</v>
      </c>
      <c r="L678" s="117" t="s">
        <v>1667</v>
      </c>
      <c r="M678" s="123" t="s">
        <v>2590</v>
      </c>
      <c r="N678" s="117" t="s">
        <v>2659</v>
      </c>
    </row>
    <row r="679" spans="1:14" ht="95.85" hidden="1" customHeight="1">
      <c r="A679" s="31"/>
      <c r="B679" s="32" t="s">
        <v>1665</v>
      </c>
      <c r="C679" s="31"/>
      <c r="D679" s="46" t="s">
        <v>2592</v>
      </c>
      <c r="E679" s="41" t="s">
        <v>1662</v>
      </c>
      <c r="F679" s="40" t="s">
        <v>2590</v>
      </c>
      <c r="G679" s="47" t="s">
        <v>2660</v>
      </c>
      <c r="H679" s="42" t="s">
        <v>2599</v>
      </c>
      <c r="I679" s="218"/>
      <c r="J679" s="105"/>
      <c r="K679" s="135" t="s">
        <v>2594</v>
      </c>
      <c r="L679" s="117" t="s">
        <v>1667</v>
      </c>
      <c r="M679" s="123" t="s">
        <v>2590</v>
      </c>
      <c r="N679" s="117" t="s">
        <v>2661</v>
      </c>
    </row>
    <row r="680" spans="1:14" ht="95.85" hidden="1" customHeight="1">
      <c r="A680" s="31"/>
      <c r="B680" s="32" t="s">
        <v>1665</v>
      </c>
      <c r="C680" s="31"/>
      <c r="D680" s="46" t="s">
        <v>2592</v>
      </c>
      <c r="E680" s="41" t="s">
        <v>1662</v>
      </c>
      <c r="F680" s="40" t="s">
        <v>2590</v>
      </c>
      <c r="G680" s="47" t="s">
        <v>2662</v>
      </c>
      <c r="H680" s="42" t="s">
        <v>2599</v>
      </c>
      <c r="I680" s="218"/>
      <c r="J680" s="105"/>
      <c r="K680" s="135" t="s">
        <v>2594</v>
      </c>
      <c r="L680" s="117" t="s">
        <v>1667</v>
      </c>
      <c r="M680" s="123" t="s">
        <v>2590</v>
      </c>
      <c r="N680" s="117" t="s">
        <v>2663</v>
      </c>
    </row>
    <row r="681" spans="1:14" ht="95.85" hidden="1" customHeight="1">
      <c r="A681" s="31"/>
      <c r="B681" s="32" t="s">
        <v>1665</v>
      </c>
      <c r="C681" s="31"/>
      <c r="D681" s="46" t="s">
        <v>2592</v>
      </c>
      <c r="E681" s="41" t="s">
        <v>1662</v>
      </c>
      <c r="F681" s="40" t="s">
        <v>2590</v>
      </c>
      <c r="G681" s="47" t="s">
        <v>2664</v>
      </c>
      <c r="H681" s="43"/>
      <c r="I681" s="218"/>
      <c r="J681" s="105" t="s">
        <v>2665</v>
      </c>
      <c r="K681" s="135" t="s">
        <v>2594</v>
      </c>
      <c r="L681" s="117" t="s">
        <v>1667</v>
      </c>
      <c r="M681" s="123" t="s">
        <v>2590</v>
      </c>
      <c r="N681" s="117"/>
    </row>
    <row r="682" spans="1:14" ht="95.85" hidden="1" customHeight="1">
      <c r="A682" s="31"/>
      <c r="B682" s="32" t="s">
        <v>1665</v>
      </c>
      <c r="C682" s="31"/>
      <c r="D682" s="46" t="s">
        <v>2592</v>
      </c>
      <c r="E682" s="41" t="s">
        <v>1662</v>
      </c>
      <c r="F682" s="40" t="s">
        <v>2590</v>
      </c>
      <c r="G682" s="47" t="s">
        <v>2666</v>
      </c>
      <c r="H682" s="43"/>
      <c r="I682" s="218"/>
      <c r="J682" s="105" t="s">
        <v>2665</v>
      </c>
      <c r="K682" s="135" t="s">
        <v>2594</v>
      </c>
      <c r="L682" s="117" t="s">
        <v>1667</v>
      </c>
      <c r="M682" s="123" t="s">
        <v>2590</v>
      </c>
      <c r="N682" s="117"/>
    </row>
    <row r="683" spans="1:14" ht="95.85" hidden="1" customHeight="1">
      <c r="A683" s="31"/>
      <c r="B683" s="32" t="s">
        <v>1665</v>
      </c>
      <c r="C683" s="31"/>
      <c r="D683" s="46" t="s">
        <v>2592</v>
      </c>
      <c r="E683" s="41" t="s">
        <v>1662</v>
      </c>
      <c r="F683" s="40" t="s">
        <v>2590</v>
      </c>
      <c r="G683" s="47" t="s">
        <v>2667</v>
      </c>
      <c r="H683" s="42" t="s">
        <v>2668</v>
      </c>
      <c r="I683" s="218"/>
      <c r="J683" s="105"/>
      <c r="K683" s="135" t="s">
        <v>2594</v>
      </c>
      <c r="L683" s="117" t="s">
        <v>1667</v>
      </c>
      <c r="M683" s="123" t="s">
        <v>2590</v>
      </c>
      <c r="N683" s="117" t="s">
        <v>2669</v>
      </c>
    </row>
    <row r="684" spans="1:14" ht="95.85" hidden="1" customHeight="1">
      <c r="A684" s="31"/>
      <c r="B684" s="32" t="s">
        <v>1665</v>
      </c>
      <c r="C684" s="31"/>
      <c r="D684" s="46" t="s">
        <v>2592</v>
      </c>
      <c r="E684" s="41" t="s">
        <v>1662</v>
      </c>
      <c r="F684" s="40" t="s">
        <v>2590</v>
      </c>
      <c r="G684" s="47" t="s">
        <v>2670</v>
      </c>
      <c r="H684" s="42" t="s">
        <v>2668</v>
      </c>
      <c r="I684" s="218"/>
      <c r="J684" s="105"/>
      <c r="K684" s="135" t="s">
        <v>2594</v>
      </c>
      <c r="L684" s="117" t="s">
        <v>1667</v>
      </c>
      <c r="M684" s="123" t="s">
        <v>2590</v>
      </c>
      <c r="N684" s="117" t="s">
        <v>2671</v>
      </c>
    </row>
    <row r="685" spans="1:14" ht="95.85" hidden="1" customHeight="1">
      <c r="A685" s="31"/>
      <c r="B685" s="32" t="s">
        <v>1665</v>
      </c>
      <c r="C685" s="31"/>
      <c r="D685" s="46" t="s">
        <v>2592</v>
      </c>
      <c r="E685" s="41" t="s">
        <v>1662</v>
      </c>
      <c r="F685" s="40" t="s">
        <v>2590</v>
      </c>
      <c r="G685" s="47" t="s">
        <v>2672</v>
      </c>
      <c r="H685" s="42" t="s">
        <v>2668</v>
      </c>
      <c r="I685" s="218"/>
      <c r="J685" s="105"/>
      <c r="K685" s="135" t="s">
        <v>2594</v>
      </c>
      <c r="L685" s="117" t="s">
        <v>1667</v>
      </c>
      <c r="M685" s="123" t="s">
        <v>2590</v>
      </c>
      <c r="N685" s="117" t="s">
        <v>2673</v>
      </c>
    </row>
    <row r="686" spans="1:14" ht="95.85" hidden="1" customHeight="1">
      <c r="A686" s="31"/>
      <c r="B686" s="32" t="s">
        <v>1665</v>
      </c>
      <c r="C686" s="31"/>
      <c r="D686" s="46" t="s">
        <v>2592</v>
      </c>
      <c r="E686" s="41" t="s">
        <v>1662</v>
      </c>
      <c r="F686" s="40" t="s">
        <v>2590</v>
      </c>
      <c r="G686" s="47" t="s">
        <v>2674</v>
      </c>
      <c r="H686" s="42" t="s">
        <v>2668</v>
      </c>
      <c r="I686" s="218"/>
      <c r="J686" s="105"/>
      <c r="K686" s="135" t="s">
        <v>2594</v>
      </c>
      <c r="L686" s="117" t="s">
        <v>1667</v>
      </c>
      <c r="M686" s="123" t="s">
        <v>2590</v>
      </c>
      <c r="N686" s="117" t="s">
        <v>2675</v>
      </c>
    </row>
    <row r="687" spans="1:14" ht="95.85" hidden="1" customHeight="1">
      <c r="A687" s="31"/>
      <c r="B687" s="32" t="s">
        <v>1665</v>
      </c>
      <c r="C687" s="31"/>
      <c r="D687" s="46" t="s">
        <v>2592</v>
      </c>
      <c r="E687" s="41" t="s">
        <v>1662</v>
      </c>
      <c r="F687" s="40" t="s">
        <v>2590</v>
      </c>
      <c r="G687" s="47" t="s">
        <v>2676</v>
      </c>
      <c r="H687" s="42" t="s">
        <v>2668</v>
      </c>
      <c r="I687" s="218"/>
      <c r="J687" s="105"/>
      <c r="K687" s="135" t="s">
        <v>2594</v>
      </c>
      <c r="L687" s="117" t="s">
        <v>1667</v>
      </c>
      <c r="M687" s="123" t="s">
        <v>2590</v>
      </c>
      <c r="N687" s="117" t="s">
        <v>2677</v>
      </c>
    </row>
    <row r="688" spans="1:14" ht="95.85" hidden="1" customHeight="1">
      <c r="A688" s="31"/>
      <c r="B688" s="32" t="s">
        <v>1665</v>
      </c>
      <c r="C688" s="31"/>
      <c r="D688" s="46" t="s">
        <v>2592</v>
      </c>
      <c r="E688" s="41" t="s">
        <v>1662</v>
      </c>
      <c r="F688" s="40" t="s">
        <v>2590</v>
      </c>
      <c r="G688" s="47" t="s">
        <v>2678</v>
      </c>
      <c r="H688" s="42" t="s">
        <v>2668</v>
      </c>
      <c r="I688" s="218"/>
      <c r="J688" s="105"/>
      <c r="K688" s="135" t="s">
        <v>2594</v>
      </c>
      <c r="L688" s="117" t="s">
        <v>1667</v>
      </c>
      <c r="M688" s="123" t="s">
        <v>2590</v>
      </c>
      <c r="N688" s="117" t="s">
        <v>2679</v>
      </c>
    </row>
    <row r="689" spans="1:14" ht="95.85" hidden="1" customHeight="1">
      <c r="A689" s="31"/>
      <c r="B689" s="32" t="s">
        <v>1665</v>
      </c>
      <c r="C689" s="31"/>
      <c r="D689" s="46" t="s">
        <v>2592</v>
      </c>
      <c r="E689" s="41" t="s">
        <v>1662</v>
      </c>
      <c r="F689" s="40" t="s">
        <v>2590</v>
      </c>
      <c r="G689" s="47" t="s">
        <v>2680</v>
      </c>
      <c r="H689" s="42" t="s">
        <v>2668</v>
      </c>
      <c r="I689" s="218"/>
      <c r="J689" s="105"/>
      <c r="K689" s="135" t="s">
        <v>2594</v>
      </c>
      <c r="L689" s="117" t="s">
        <v>1667</v>
      </c>
      <c r="M689" s="123" t="s">
        <v>2590</v>
      </c>
      <c r="N689" s="117" t="s">
        <v>2681</v>
      </c>
    </row>
    <row r="690" spans="1:14" ht="95.85" hidden="1" customHeight="1">
      <c r="A690" s="31"/>
      <c r="B690" s="32" t="s">
        <v>1665</v>
      </c>
      <c r="C690" s="31"/>
      <c r="D690" s="46" t="s">
        <v>2592</v>
      </c>
      <c r="E690" s="41" t="s">
        <v>1662</v>
      </c>
      <c r="F690" s="40" t="s">
        <v>2590</v>
      </c>
      <c r="G690" s="47" t="s">
        <v>2682</v>
      </c>
      <c r="H690" s="42" t="s">
        <v>2668</v>
      </c>
      <c r="I690" s="218"/>
      <c r="J690" s="105"/>
      <c r="K690" s="135" t="s">
        <v>2594</v>
      </c>
      <c r="L690" s="117" t="s">
        <v>1667</v>
      </c>
      <c r="M690" s="123" t="s">
        <v>2590</v>
      </c>
      <c r="N690" s="117" t="s">
        <v>2683</v>
      </c>
    </row>
    <row r="691" spans="1:14" ht="95.85" hidden="1" customHeight="1">
      <c r="A691" s="31"/>
      <c r="B691" s="32" t="s">
        <v>1665</v>
      </c>
      <c r="C691" s="31"/>
      <c r="D691" s="46" t="s">
        <v>2592</v>
      </c>
      <c r="E691" s="41" t="s">
        <v>1662</v>
      </c>
      <c r="F691" s="40" t="s">
        <v>2590</v>
      </c>
      <c r="G691" s="47" t="s">
        <v>2684</v>
      </c>
      <c r="H691" s="42" t="s">
        <v>2668</v>
      </c>
      <c r="I691" s="218"/>
      <c r="J691" s="105"/>
      <c r="K691" s="135" t="s">
        <v>2594</v>
      </c>
      <c r="L691" s="117" t="s">
        <v>1667</v>
      </c>
      <c r="M691" s="123" t="s">
        <v>2590</v>
      </c>
      <c r="N691" s="117" t="s">
        <v>2685</v>
      </c>
    </row>
    <row r="692" spans="1:14" ht="95.85" hidden="1" customHeight="1">
      <c r="A692" s="31"/>
      <c r="B692" s="32" t="s">
        <v>1665</v>
      </c>
      <c r="C692" s="31"/>
      <c r="D692" s="46" t="s">
        <v>2592</v>
      </c>
      <c r="E692" s="41" t="s">
        <v>1662</v>
      </c>
      <c r="F692" s="40" t="s">
        <v>2590</v>
      </c>
      <c r="G692" s="47" t="s">
        <v>2686</v>
      </c>
      <c r="H692" s="42" t="s">
        <v>2668</v>
      </c>
      <c r="I692" s="218"/>
      <c r="J692" s="105"/>
      <c r="K692" s="135" t="s">
        <v>2594</v>
      </c>
      <c r="L692" s="117" t="s">
        <v>1667</v>
      </c>
      <c r="M692" s="123" t="s">
        <v>2590</v>
      </c>
      <c r="N692" s="117" t="s">
        <v>2687</v>
      </c>
    </row>
    <row r="693" spans="1:14" ht="95.85" hidden="1" customHeight="1">
      <c r="A693" s="31"/>
      <c r="B693" s="32" t="s">
        <v>1665</v>
      </c>
      <c r="C693" s="31"/>
      <c r="D693" s="46" t="s">
        <v>2592</v>
      </c>
      <c r="E693" s="41" t="s">
        <v>1662</v>
      </c>
      <c r="F693" s="40" t="s">
        <v>2590</v>
      </c>
      <c r="G693" s="47" t="s">
        <v>2688</v>
      </c>
      <c r="H693" s="42" t="s">
        <v>2668</v>
      </c>
      <c r="I693" s="218"/>
      <c r="J693" s="105"/>
      <c r="K693" s="135" t="s">
        <v>2594</v>
      </c>
      <c r="L693" s="117" t="s">
        <v>1667</v>
      </c>
      <c r="M693" s="123" t="s">
        <v>2590</v>
      </c>
      <c r="N693" s="117" t="s">
        <v>2689</v>
      </c>
    </row>
    <row r="694" spans="1:14" ht="95.85" hidden="1" customHeight="1">
      <c r="A694" s="31"/>
      <c r="B694" s="32" t="s">
        <v>1665</v>
      </c>
      <c r="C694" s="31"/>
      <c r="D694" s="46" t="s">
        <v>2592</v>
      </c>
      <c r="E694" s="41" t="s">
        <v>1662</v>
      </c>
      <c r="F694" s="40" t="s">
        <v>2590</v>
      </c>
      <c r="G694" s="47" t="s">
        <v>2690</v>
      </c>
      <c r="H694" s="42" t="s">
        <v>2668</v>
      </c>
      <c r="I694" s="218"/>
      <c r="J694" s="105"/>
      <c r="K694" s="135" t="s">
        <v>2594</v>
      </c>
      <c r="L694" s="117" t="s">
        <v>1667</v>
      </c>
      <c r="M694" s="123" t="s">
        <v>2590</v>
      </c>
      <c r="N694" s="117" t="s">
        <v>2691</v>
      </c>
    </row>
    <row r="695" spans="1:14" ht="95.85" hidden="1" customHeight="1">
      <c r="A695" s="31"/>
      <c r="B695" s="32" t="s">
        <v>1665</v>
      </c>
      <c r="C695" s="31"/>
      <c r="D695" s="46" t="s">
        <v>2592</v>
      </c>
      <c r="E695" s="41" t="s">
        <v>1662</v>
      </c>
      <c r="F695" s="40" t="s">
        <v>2590</v>
      </c>
      <c r="G695" s="47" t="s">
        <v>2692</v>
      </c>
      <c r="H695" s="42" t="s">
        <v>2668</v>
      </c>
      <c r="I695" s="218"/>
      <c r="J695" s="105"/>
      <c r="K695" s="135" t="s">
        <v>2594</v>
      </c>
      <c r="L695" s="117" t="s">
        <v>1667</v>
      </c>
      <c r="M695" s="123" t="s">
        <v>2590</v>
      </c>
      <c r="N695" s="117" t="s">
        <v>2693</v>
      </c>
    </row>
    <row r="696" spans="1:14" ht="95.85" hidden="1" customHeight="1">
      <c r="A696" s="31"/>
      <c r="B696" s="32" t="s">
        <v>1665</v>
      </c>
      <c r="C696" s="31"/>
      <c r="D696" s="46" t="s">
        <v>2592</v>
      </c>
      <c r="E696" s="41" t="s">
        <v>1662</v>
      </c>
      <c r="F696" s="40" t="s">
        <v>2590</v>
      </c>
      <c r="G696" s="47" t="s">
        <v>2694</v>
      </c>
      <c r="H696" s="42" t="s">
        <v>2668</v>
      </c>
      <c r="I696" s="218"/>
      <c r="J696" s="105"/>
      <c r="K696" s="135" t="s">
        <v>2594</v>
      </c>
      <c r="L696" s="117" t="s">
        <v>1667</v>
      </c>
      <c r="M696" s="123" t="s">
        <v>2590</v>
      </c>
      <c r="N696" s="117" t="s">
        <v>2695</v>
      </c>
    </row>
    <row r="697" spans="1:14" ht="95.85" hidden="1" customHeight="1">
      <c r="A697" s="31"/>
      <c r="B697" s="32" t="s">
        <v>1665</v>
      </c>
      <c r="C697" s="31"/>
      <c r="D697" s="46" t="s">
        <v>2592</v>
      </c>
      <c r="E697" s="41" t="s">
        <v>1662</v>
      </c>
      <c r="F697" s="40" t="s">
        <v>2590</v>
      </c>
      <c r="G697" s="47" t="s">
        <v>2696</v>
      </c>
      <c r="H697" s="42" t="s">
        <v>2668</v>
      </c>
      <c r="I697" s="218"/>
      <c r="J697" s="105"/>
      <c r="K697" s="135" t="s">
        <v>2594</v>
      </c>
      <c r="L697" s="117" t="s">
        <v>1667</v>
      </c>
      <c r="M697" s="123" t="s">
        <v>2590</v>
      </c>
      <c r="N697" s="117" t="s">
        <v>2697</v>
      </c>
    </row>
    <row r="698" spans="1:14" ht="95.85" hidden="1" customHeight="1">
      <c r="A698" s="31"/>
      <c r="B698" s="32" t="s">
        <v>1665</v>
      </c>
      <c r="C698" s="31"/>
      <c r="D698" s="46" t="s">
        <v>2592</v>
      </c>
      <c r="E698" s="41" t="s">
        <v>1662</v>
      </c>
      <c r="F698" s="40" t="s">
        <v>2590</v>
      </c>
      <c r="G698" s="47" t="s">
        <v>2698</v>
      </c>
      <c r="H698" s="42" t="s">
        <v>2668</v>
      </c>
      <c r="I698" s="218"/>
      <c r="J698" s="105"/>
      <c r="K698" s="135" t="s">
        <v>2594</v>
      </c>
      <c r="L698" s="117" t="s">
        <v>1667</v>
      </c>
      <c r="M698" s="123" t="s">
        <v>2590</v>
      </c>
      <c r="N698" s="117" t="s">
        <v>2699</v>
      </c>
    </row>
    <row r="699" spans="1:14" ht="95.85" hidden="1" customHeight="1">
      <c r="A699" s="31"/>
      <c r="B699" s="32" t="s">
        <v>1665</v>
      </c>
      <c r="C699" s="31"/>
      <c r="D699" s="46" t="s">
        <v>2592</v>
      </c>
      <c r="E699" s="41" t="s">
        <v>1662</v>
      </c>
      <c r="F699" s="40" t="s">
        <v>2590</v>
      </c>
      <c r="G699" s="47" t="s">
        <v>2700</v>
      </c>
      <c r="H699" s="42" t="s">
        <v>2668</v>
      </c>
      <c r="I699" s="218"/>
      <c r="J699" s="105"/>
      <c r="K699" s="135" t="s">
        <v>2594</v>
      </c>
      <c r="L699" s="117" t="s">
        <v>1667</v>
      </c>
      <c r="M699" s="123" t="s">
        <v>2590</v>
      </c>
      <c r="N699" s="117" t="s">
        <v>2701</v>
      </c>
    </row>
    <row r="700" spans="1:14" ht="95.85" hidden="1" customHeight="1">
      <c r="A700" s="31"/>
      <c r="B700" s="32" t="s">
        <v>1665</v>
      </c>
      <c r="C700" s="31"/>
      <c r="D700" s="46" t="s">
        <v>2592</v>
      </c>
      <c r="E700" s="41" t="s">
        <v>1662</v>
      </c>
      <c r="F700" s="40" t="s">
        <v>2590</v>
      </c>
      <c r="G700" s="47" t="s">
        <v>2702</v>
      </c>
      <c r="H700" s="42" t="s">
        <v>2668</v>
      </c>
      <c r="I700" s="218"/>
      <c r="J700" s="105"/>
      <c r="K700" s="135" t="s">
        <v>2594</v>
      </c>
      <c r="L700" s="117" t="s">
        <v>1667</v>
      </c>
      <c r="M700" s="123" t="s">
        <v>2590</v>
      </c>
      <c r="N700" s="117" t="s">
        <v>2703</v>
      </c>
    </row>
    <row r="701" spans="1:14" ht="95.85" hidden="1" customHeight="1">
      <c r="A701" s="31"/>
      <c r="B701" s="32" t="s">
        <v>1665</v>
      </c>
      <c r="C701" s="31"/>
      <c r="D701" s="46" t="s">
        <v>2592</v>
      </c>
      <c r="E701" s="41" t="s">
        <v>1662</v>
      </c>
      <c r="F701" s="40" t="s">
        <v>2590</v>
      </c>
      <c r="G701" s="47" t="s">
        <v>2704</v>
      </c>
      <c r="H701" s="42" t="s">
        <v>2668</v>
      </c>
      <c r="I701" s="218"/>
      <c r="J701" s="105"/>
      <c r="K701" s="135" t="s">
        <v>2594</v>
      </c>
      <c r="L701" s="117" t="s">
        <v>1667</v>
      </c>
      <c r="M701" s="123" t="s">
        <v>2590</v>
      </c>
      <c r="N701" s="117" t="s">
        <v>2705</v>
      </c>
    </row>
    <row r="702" spans="1:14" ht="95.85" hidden="1" customHeight="1">
      <c r="A702" s="31"/>
      <c r="B702" s="32" t="s">
        <v>1665</v>
      </c>
      <c r="C702" s="31"/>
      <c r="D702" s="46" t="s">
        <v>2592</v>
      </c>
      <c r="E702" s="41" t="s">
        <v>1662</v>
      </c>
      <c r="F702" s="40" t="s">
        <v>2590</v>
      </c>
      <c r="G702" s="47" t="s">
        <v>2706</v>
      </c>
      <c r="H702" s="42" t="s">
        <v>2668</v>
      </c>
      <c r="I702" s="218"/>
      <c r="J702" s="105"/>
      <c r="K702" s="135" t="s">
        <v>2594</v>
      </c>
      <c r="L702" s="117" t="s">
        <v>1667</v>
      </c>
      <c r="M702" s="123" t="s">
        <v>2590</v>
      </c>
      <c r="N702" s="117" t="s">
        <v>2707</v>
      </c>
    </row>
    <row r="703" spans="1:14" ht="95.85" hidden="1" customHeight="1">
      <c r="A703" s="31"/>
      <c r="B703" s="32" t="s">
        <v>1665</v>
      </c>
      <c r="C703" s="31"/>
      <c r="D703" s="46" t="s">
        <v>2592</v>
      </c>
      <c r="E703" s="41" t="s">
        <v>1662</v>
      </c>
      <c r="F703" s="40" t="s">
        <v>2590</v>
      </c>
      <c r="G703" s="47" t="s">
        <v>2708</v>
      </c>
      <c r="H703" s="42" t="s">
        <v>2668</v>
      </c>
      <c r="I703" s="218"/>
      <c r="J703" s="105"/>
      <c r="K703" s="135" t="s">
        <v>2594</v>
      </c>
      <c r="L703" s="117" t="s">
        <v>1667</v>
      </c>
      <c r="M703" s="123" t="s">
        <v>2590</v>
      </c>
      <c r="N703" s="117" t="s">
        <v>2709</v>
      </c>
    </row>
    <row r="704" spans="1:14" ht="95.85" hidden="1" customHeight="1">
      <c r="A704" s="31"/>
      <c r="B704" s="32" t="s">
        <v>1665</v>
      </c>
      <c r="C704" s="31"/>
      <c r="D704" s="46" t="s">
        <v>2592</v>
      </c>
      <c r="E704" s="41" t="s">
        <v>1662</v>
      </c>
      <c r="F704" s="40" t="s">
        <v>2590</v>
      </c>
      <c r="G704" s="47" t="s">
        <v>2710</v>
      </c>
      <c r="H704" s="42" t="s">
        <v>2668</v>
      </c>
      <c r="I704" s="218"/>
      <c r="J704" s="105"/>
      <c r="K704" s="135" t="s">
        <v>2594</v>
      </c>
      <c r="L704" s="117" t="s">
        <v>1667</v>
      </c>
      <c r="M704" s="123" t="s">
        <v>2590</v>
      </c>
      <c r="N704" s="117" t="s">
        <v>2711</v>
      </c>
    </row>
    <row r="705" spans="1:14" ht="95.85" hidden="1" customHeight="1">
      <c r="A705" s="31"/>
      <c r="B705" s="32" t="s">
        <v>1665</v>
      </c>
      <c r="C705" s="31"/>
      <c r="D705" s="46" t="s">
        <v>2592</v>
      </c>
      <c r="E705" s="41" t="s">
        <v>1662</v>
      </c>
      <c r="F705" s="40" t="s">
        <v>2590</v>
      </c>
      <c r="G705" s="47" t="s">
        <v>2712</v>
      </c>
      <c r="H705" s="42" t="s">
        <v>2668</v>
      </c>
      <c r="I705" s="218"/>
      <c r="J705" s="105"/>
      <c r="K705" s="135" t="s">
        <v>2594</v>
      </c>
      <c r="L705" s="117" t="s">
        <v>1667</v>
      </c>
      <c r="M705" s="123" t="s">
        <v>2590</v>
      </c>
      <c r="N705" s="117" t="s">
        <v>2713</v>
      </c>
    </row>
    <row r="706" spans="1:14" ht="95.85" hidden="1" customHeight="1">
      <c r="A706" s="31"/>
      <c r="B706" s="32" t="s">
        <v>1665</v>
      </c>
      <c r="C706" s="31"/>
      <c r="D706" s="46" t="s">
        <v>2592</v>
      </c>
      <c r="E706" s="41" t="s">
        <v>1662</v>
      </c>
      <c r="F706" s="40" t="s">
        <v>2590</v>
      </c>
      <c r="G706" s="47" t="s">
        <v>2714</v>
      </c>
      <c r="H706" s="42" t="s">
        <v>2668</v>
      </c>
      <c r="I706" s="218"/>
      <c r="J706" s="105"/>
      <c r="K706" s="135" t="s">
        <v>2594</v>
      </c>
      <c r="L706" s="117" t="s">
        <v>1667</v>
      </c>
      <c r="M706" s="123" t="s">
        <v>2590</v>
      </c>
      <c r="N706" s="117" t="s">
        <v>2715</v>
      </c>
    </row>
    <row r="707" spans="1:14" ht="95.85" hidden="1" customHeight="1">
      <c r="A707" s="31"/>
      <c r="B707" s="32" t="s">
        <v>1665</v>
      </c>
      <c r="C707" s="31"/>
      <c r="D707" s="46" t="s">
        <v>2592</v>
      </c>
      <c r="E707" s="41" t="s">
        <v>1662</v>
      </c>
      <c r="F707" s="40" t="s">
        <v>2590</v>
      </c>
      <c r="G707" s="47" t="s">
        <v>2716</v>
      </c>
      <c r="H707" s="42" t="s">
        <v>2668</v>
      </c>
      <c r="I707" s="218"/>
      <c r="J707" s="105"/>
      <c r="K707" s="135" t="s">
        <v>2594</v>
      </c>
      <c r="L707" s="117" t="s">
        <v>1667</v>
      </c>
      <c r="M707" s="123" t="s">
        <v>2590</v>
      </c>
      <c r="N707" s="117" t="s">
        <v>2717</v>
      </c>
    </row>
    <row r="708" spans="1:14" ht="95.85" hidden="1" customHeight="1">
      <c r="A708" s="31"/>
      <c r="B708" s="32" t="s">
        <v>1665</v>
      </c>
      <c r="C708" s="31"/>
      <c r="D708" s="46" t="s">
        <v>2592</v>
      </c>
      <c r="E708" s="41" t="s">
        <v>1662</v>
      </c>
      <c r="F708" s="40" t="s">
        <v>2590</v>
      </c>
      <c r="G708" s="47" t="s">
        <v>2718</v>
      </c>
      <c r="H708" s="42" t="s">
        <v>2668</v>
      </c>
      <c r="I708" s="218"/>
      <c r="J708" s="105"/>
      <c r="K708" s="135" t="s">
        <v>2594</v>
      </c>
      <c r="L708" s="117" t="s">
        <v>1667</v>
      </c>
      <c r="M708" s="123" t="s">
        <v>2590</v>
      </c>
      <c r="N708" s="117" t="s">
        <v>2719</v>
      </c>
    </row>
    <row r="709" spans="1:14" ht="95.85" hidden="1" customHeight="1">
      <c r="A709" s="31"/>
      <c r="B709" s="32" t="s">
        <v>1665</v>
      </c>
      <c r="C709" s="31"/>
      <c r="D709" s="46" t="s">
        <v>2592</v>
      </c>
      <c r="E709" s="41" t="s">
        <v>1662</v>
      </c>
      <c r="F709" s="40" t="s">
        <v>2590</v>
      </c>
      <c r="G709" s="47" t="s">
        <v>2720</v>
      </c>
      <c r="H709" s="42" t="s">
        <v>2668</v>
      </c>
      <c r="I709" s="218"/>
      <c r="J709" s="105"/>
      <c r="K709" s="135" t="s">
        <v>2594</v>
      </c>
      <c r="L709" s="117" t="s">
        <v>1667</v>
      </c>
      <c r="M709" s="123" t="s">
        <v>2590</v>
      </c>
      <c r="N709" s="117" t="s">
        <v>2721</v>
      </c>
    </row>
    <row r="710" spans="1:14" ht="95.85" hidden="1" customHeight="1">
      <c r="A710" s="31"/>
      <c r="B710" s="32" t="s">
        <v>1665</v>
      </c>
      <c r="C710" s="31"/>
      <c r="D710" s="46" t="s">
        <v>2592</v>
      </c>
      <c r="E710" s="41" t="s">
        <v>1662</v>
      </c>
      <c r="F710" s="40" t="s">
        <v>2590</v>
      </c>
      <c r="G710" s="47" t="s">
        <v>2722</v>
      </c>
      <c r="H710" s="42" t="s">
        <v>2668</v>
      </c>
      <c r="I710" s="218"/>
      <c r="J710" s="105"/>
      <c r="K710" s="135" t="s">
        <v>2594</v>
      </c>
      <c r="L710" s="117" t="s">
        <v>1667</v>
      </c>
      <c r="M710" s="123" t="s">
        <v>2590</v>
      </c>
      <c r="N710" s="117" t="s">
        <v>2723</v>
      </c>
    </row>
    <row r="711" spans="1:14" ht="95.85" hidden="1" customHeight="1">
      <c r="A711" s="31"/>
      <c r="B711" s="32" t="s">
        <v>1665</v>
      </c>
      <c r="C711" s="31"/>
      <c r="D711" s="46" t="s">
        <v>2592</v>
      </c>
      <c r="E711" s="41" t="s">
        <v>1662</v>
      </c>
      <c r="F711" s="40" t="s">
        <v>2590</v>
      </c>
      <c r="G711" s="47" t="s">
        <v>2724</v>
      </c>
      <c r="H711" s="42" t="s">
        <v>2668</v>
      </c>
      <c r="I711" s="218"/>
      <c r="J711" s="105"/>
      <c r="K711" s="135" t="s">
        <v>2594</v>
      </c>
      <c r="L711" s="117" t="s">
        <v>1667</v>
      </c>
      <c r="M711" s="123" t="s">
        <v>2590</v>
      </c>
      <c r="N711" s="117" t="s">
        <v>2725</v>
      </c>
    </row>
    <row r="712" spans="1:14" ht="95.85" hidden="1" customHeight="1">
      <c r="A712" s="31"/>
      <c r="B712" s="32" t="s">
        <v>1665</v>
      </c>
      <c r="C712" s="31"/>
      <c r="D712" s="46" t="s">
        <v>2592</v>
      </c>
      <c r="E712" s="41" t="s">
        <v>1662</v>
      </c>
      <c r="F712" s="40" t="s">
        <v>2590</v>
      </c>
      <c r="G712" s="47" t="s">
        <v>2726</v>
      </c>
      <c r="H712" s="42" t="s">
        <v>2668</v>
      </c>
      <c r="I712" s="218"/>
      <c r="J712" s="105"/>
      <c r="K712" s="135" t="s">
        <v>2594</v>
      </c>
      <c r="L712" s="117" t="s">
        <v>1667</v>
      </c>
      <c r="M712" s="123" t="s">
        <v>2590</v>
      </c>
      <c r="N712" s="117" t="s">
        <v>2727</v>
      </c>
    </row>
    <row r="713" spans="1:14" ht="95.85" hidden="1" customHeight="1">
      <c r="A713" s="31"/>
      <c r="B713" s="32" t="s">
        <v>1665</v>
      </c>
      <c r="C713" s="31"/>
      <c r="D713" s="46" t="s">
        <v>2592</v>
      </c>
      <c r="E713" s="41" t="s">
        <v>1662</v>
      </c>
      <c r="F713" s="40" t="s">
        <v>2590</v>
      </c>
      <c r="G713" s="47" t="s">
        <v>2728</v>
      </c>
      <c r="H713" s="42" t="s">
        <v>2668</v>
      </c>
      <c r="I713" s="218"/>
      <c r="J713" s="105"/>
      <c r="K713" s="135" t="s">
        <v>2594</v>
      </c>
      <c r="L713" s="117" t="s">
        <v>1667</v>
      </c>
      <c r="M713" s="123" t="s">
        <v>2590</v>
      </c>
      <c r="N713" s="117" t="s">
        <v>2729</v>
      </c>
    </row>
    <row r="714" spans="1:14" ht="95.85" hidden="1" customHeight="1">
      <c r="A714" s="31"/>
      <c r="B714" s="32" t="s">
        <v>1665</v>
      </c>
      <c r="C714" s="31"/>
      <c r="D714" s="46" t="s">
        <v>2592</v>
      </c>
      <c r="E714" s="41" t="s">
        <v>1662</v>
      </c>
      <c r="F714" s="40" t="s">
        <v>2590</v>
      </c>
      <c r="G714" s="47" t="s">
        <v>2730</v>
      </c>
      <c r="H714" s="42" t="s">
        <v>2668</v>
      </c>
      <c r="I714" s="218"/>
      <c r="J714" s="105"/>
      <c r="K714" s="135" t="s">
        <v>2594</v>
      </c>
      <c r="L714" s="117" t="s">
        <v>1667</v>
      </c>
      <c r="M714" s="123" t="s">
        <v>2590</v>
      </c>
      <c r="N714" s="117" t="s">
        <v>2731</v>
      </c>
    </row>
    <row r="715" spans="1:14" ht="95.85" hidden="1" customHeight="1">
      <c r="A715" s="31"/>
      <c r="B715" s="32" t="s">
        <v>1665</v>
      </c>
      <c r="C715" s="31"/>
      <c r="D715" s="46" t="s">
        <v>2592</v>
      </c>
      <c r="E715" s="41" t="s">
        <v>1662</v>
      </c>
      <c r="F715" s="40" t="s">
        <v>2590</v>
      </c>
      <c r="G715" s="47" t="s">
        <v>2732</v>
      </c>
      <c r="H715" s="42" t="s">
        <v>2668</v>
      </c>
      <c r="I715" s="218"/>
      <c r="J715" s="105"/>
      <c r="K715" s="135" t="s">
        <v>2594</v>
      </c>
      <c r="L715" s="117" t="s">
        <v>1667</v>
      </c>
      <c r="M715" s="123" t="s">
        <v>2590</v>
      </c>
      <c r="N715" s="117" t="s">
        <v>2733</v>
      </c>
    </row>
    <row r="716" spans="1:14" ht="95.85" hidden="1" customHeight="1">
      <c r="A716" s="31"/>
      <c r="B716" s="32" t="s">
        <v>1665</v>
      </c>
      <c r="C716" s="31"/>
      <c r="D716" s="46" t="s">
        <v>2592</v>
      </c>
      <c r="E716" s="41" t="s">
        <v>1662</v>
      </c>
      <c r="F716" s="40" t="s">
        <v>2590</v>
      </c>
      <c r="G716" s="47" t="s">
        <v>2734</v>
      </c>
      <c r="H716" s="42" t="s">
        <v>2668</v>
      </c>
      <c r="I716" s="218"/>
      <c r="J716" s="105"/>
      <c r="K716" s="135" t="s">
        <v>2594</v>
      </c>
      <c r="L716" s="117" t="s">
        <v>1667</v>
      </c>
      <c r="M716" s="123" t="s">
        <v>2590</v>
      </c>
      <c r="N716" s="117" t="s">
        <v>2735</v>
      </c>
    </row>
    <row r="717" spans="1:14" ht="95.85" hidden="1" customHeight="1">
      <c r="A717" s="31"/>
      <c r="B717" s="32" t="s">
        <v>1665</v>
      </c>
      <c r="C717" s="31"/>
      <c r="D717" s="46" t="s">
        <v>2592</v>
      </c>
      <c r="E717" s="41" t="s">
        <v>1662</v>
      </c>
      <c r="F717" s="40" t="s">
        <v>2590</v>
      </c>
      <c r="G717" s="47" t="s">
        <v>2736</v>
      </c>
      <c r="H717" s="42" t="s">
        <v>2668</v>
      </c>
      <c r="I717" s="218"/>
      <c r="J717" s="105"/>
      <c r="K717" s="135" t="s">
        <v>2594</v>
      </c>
      <c r="L717" s="117" t="s">
        <v>1667</v>
      </c>
      <c r="M717" s="123" t="s">
        <v>2590</v>
      </c>
      <c r="N717" s="117" t="s">
        <v>2737</v>
      </c>
    </row>
    <row r="718" spans="1:14" ht="95.85" hidden="1" customHeight="1">
      <c r="A718" s="31"/>
      <c r="B718" s="32" t="s">
        <v>1665</v>
      </c>
      <c r="C718" s="31"/>
      <c r="D718" s="46" t="s">
        <v>2592</v>
      </c>
      <c r="E718" s="41" t="s">
        <v>1662</v>
      </c>
      <c r="F718" s="40" t="s">
        <v>2590</v>
      </c>
      <c r="G718" s="47" t="s">
        <v>2738</v>
      </c>
      <c r="H718" s="42" t="s">
        <v>2668</v>
      </c>
      <c r="I718" s="218"/>
      <c r="J718" s="105"/>
      <c r="K718" s="135" t="s">
        <v>2594</v>
      </c>
      <c r="L718" s="117" t="s">
        <v>1667</v>
      </c>
      <c r="M718" s="123" t="s">
        <v>2590</v>
      </c>
      <c r="N718" s="117" t="s">
        <v>2739</v>
      </c>
    </row>
    <row r="719" spans="1:14" ht="95.85" hidden="1" customHeight="1">
      <c r="A719" s="31"/>
      <c r="B719" s="32" t="s">
        <v>1665</v>
      </c>
      <c r="C719" s="31"/>
      <c r="D719" s="46" t="s">
        <v>2592</v>
      </c>
      <c r="E719" s="41" t="s">
        <v>1662</v>
      </c>
      <c r="F719" s="40" t="s">
        <v>2590</v>
      </c>
      <c r="G719" s="47" t="s">
        <v>2740</v>
      </c>
      <c r="H719" s="42" t="s">
        <v>2668</v>
      </c>
      <c r="I719" s="218"/>
      <c r="J719" s="105"/>
      <c r="K719" s="135" t="s">
        <v>2594</v>
      </c>
      <c r="L719" s="117" t="s">
        <v>1667</v>
      </c>
      <c r="M719" s="123" t="s">
        <v>2590</v>
      </c>
      <c r="N719" s="117" t="s">
        <v>2741</v>
      </c>
    </row>
    <row r="720" spans="1:14" ht="95.85" hidden="1" customHeight="1">
      <c r="A720" s="31"/>
      <c r="B720" s="32" t="s">
        <v>1665</v>
      </c>
      <c r="C720" s="31"/>
      <c r="D720" s="46" t="s">
        <v>2592</v>
      </c>
      <c r="E720" s="41" t="s">
        <v>1662</v>
      </c>
      <c r="F720" s="40" t="s">
        <v>2590</v>
      </c>
      <c r="G720" s="47" t="s">
        <v>2742</v>
      </c>
      <c r="H720" s="42" t="s">
        <v>2668</v>
      </c>
      <c r="I720" s="218"/>
      <c r="J720" s="105"/>
      <c r="K720" s="135" t="s">
        <v>2594</v>
      </c>
      <c r="L720" s="117" t="s">
        <v>1667</v>
      </c>
      <c r="M720" s="123" t="s">
        <v>2590</v>
      </c>
      <c r="N720" s="117" t="s">
        <v>2743</v>
      </c>
    </row>
    <row r="721" spans="1:14" ht="95.85" hidden="1" customHeight="1">
      <c r="A721" s="31"/>
      <c r="B721" s="32" t="s">
        <v>1665</v>
      </c>
      <c r="C721" s="31"/>
      <c r="D721" s="46" t="s">
        <v>2592</v>
      </c>
      <c r="E721" s="41" t="s">
        <v>1662</v>
      </c>
      <c r="F721" s="40" t="s">
        <v>2590</v>
      </c>
      <c r="G721" s="47" t="s">
        <v>2744</v>
      </c>
      <c r="H721" s="42" t="s">
        <v>2668</v>
      </c>
      <c r="I721" s="218"/>
      <c r="J721" s="105"/>
      <c r="K721" s="135" t="s">
        <v>2594</v>
      </c>
      <c r="L721" s="117" t="s">
        <v>1667</v>
      </c>
      <c r="M721" s="123" t="s">
        <v>2590</v>
      </c>
      <c r="N721" s="117" t="s">
        <v>2745</v>
      </c>
    </row>
    <row r="722" spans="1:14" ht="95.85" hidden="1" customHeight="1">
      <c r="A722" s="31"/>
      <c r="B722" s="32" t="s">
        <v>1665</v>
      </c>
      <c r="C722" s="31"/>
      <c r="D722" s="46" t="s">
        <v>2592</v>
      </c>
      <c r="E722" s="41" t="s">
        <v>1662</v>
      </c>
      <c r="F722" s="40" t="s">
        <v>2590</v>
      </c>
      <c r="G722" s="47" t="s">
        <v>2746</v>
      </c>
      <c r="H722" s="42" t="s">
        <v>2668</v>
      </c>
      <c r="I722" s="218"/>
      <c r="J722" s="105"/>
      <c r="K722" s="135" t="s">
        <v>2594</v>
      </c>
      <c r="L722" s="117" t="s">
        <v>1667</v>
      </c>
      <c r="M722" s="123" t="s">
        <v>2590</v>
      </c>
      <c r="N722" s="117" t="s">
        <v>2747</v>
      </c>
    </row>
    <row r="723" spans="1:14" ht="95.85" hidden="1" customHeight="1">
      <c r="A723" s="31"/>
      <c r="B723" s="32" t="s">
        <v>1665</v>
      </c>
      <c r="C723" s="31"/>
      <c r="D723" s="46" t="s">
        <v>2592</v>
      </c>
      <c r="E723" s="41" t="s">
        <v>1662</v>
      </c>
      <c r="F723" s="40" t="s">
        <v>2590</v>
      </c>
      <c r="G723" s="47" t="s">
        <v>2748</v>
      </c>
      <c r="H723" s="42" t="s">
        <v>2668</v>
      </c>
      <c r="I723" s="218"/>
      <c r="J723" s="105"/>
      <c r="K723" s="135" t="s">
        <v>2594</v>
      </c>
      <c r="L723" s="117" t="s">
        <v>1667</v>
      </c>
      <c r="M723" s="123" t="s">
        <v>2590</v>
      </c>
      <c r="N723" s="117" t="s">
        <v>2749</v>
      </c>
    </row>
    <row r="724" spans="1:14" ht="95.85" hidden="1" customHeight="1">
      <c r="A724" s="31"/>
      <c r="B724" s="32" t="s">
        <v>1665</v>
      </c>
      <c r="C724" s="31"/>
      <c r="D724" s="46" t="s">
        <v>2592</v>
      </c>
      <c r="E724" s="41" t="s">
        <v>1662</v>
      </c>
      <c r="F724" s="40" t="s">
        <v>2590</v>
      </c>
      <c r="G724" s="47" t="s">
        <v>2750</v>
      </c>
      <c r="H724" s="42" t="s">
        <v>2668</v>
      </c>
      <c r="I724" s="218"/>
      <c r="J724" s="105"/>
      <c r="K724" s="135" t="s">
        <v>2594</v>
      </c>
      <c r="L724" s="117" t="s">
        <v>1667</v>
      </c>
      <c r="M724" s="123" t="s">
        <v>2590</v>
      </c>
      <c r="N724" s="117" t="s">
        <v>2751</v>
      </c>
    </row>
    <row r="725" spans="1:14" ht="95.85" hidden="1" customHeight="1">
      <c r="A725" s="31"/>
      <c r="B725" s="32" t="s">
        <v>1665</v>
      </c>
      <c r="C725" s="31"/>
      <c r="D725" s="46" t="s">
        <v>2592</v>
      </c>
      <c r="E725" s="41" t="s">
        <v>1662</v>
      </c>
      <c r="F725" s="40" t="s">
        <v>2590</v>
      </c>
      <c r="G725" s="47" t="s">
        <v>2752</v>
      </c>
      <c r="H725" s="42" t="s">
        <v>2668</v>
      </c>
      <c r="I725" s="218"/>
      <c r="J725" s="105"/>
      <c r="K725" s="135" t="s">
        <v>2594</v>
      </c>
      <c r="L725" s="117" t="s">
        <v>1667</v>
      </c>
      <c r="M725" s="123" t="s">
        <v>2590</v>
      </c>
      <c r="N725" s="124" t="s">
        <v>2753</v>
      </c>
    </row>
    <row r="726" spans="1:14" ht="95.85" hidden="1" customHeight="1">
      <c r="A726" s="31"/>
      <c r="B726" s="32" t="s">
        <v>1665</v>
      </c>
      <c r="C726" s="31"/>
      <c r="D726" s="46" t="s">
        <v>2592</v>
      </c>
      <c r="E726" s="41" t="s">
        <v>1662</v>
      </c>
      <c r="F726" s="40" t="s">
        <v>2590</v>
      </c>
      <c r="G726" s="47" t="s">
        <v>2754</v>
      </c>
      <c r="H726" s="42" t="s">
        <v>2668</v>
      </c>
      <c r="I726" s="218"/>
      <c r="J726" s="105"/>
      <c r="K726" s="135" t="s">
        <v>2594</v>
      </c>
      <c r="L726" s="117" t="s">
        <v>1667</v>
      </c>
      <c r="M726" s="123" t="s">
        <v>2590</v>
      </c>
      <c r="N726" s="124" t="s">
        <v>2755</v>
      </c>
    </row>
    <row r="727" spans="1:14" ht="95.85" hidden="1" customHeight="1">
      <c r="A727" s="31"/>
      <c r="B727" s="32" t="s">
        <v>1665</v>
      </c>
      <c r="C727" s="31"/>
      <c r="D727" s="46" t="s">
        <v>2592</v>
      </c>
      <c r="E727" s="41" t="s">
        <v>1662</v>
      </c>
      <c r="F727" s="40" t="s">
        <v>2590</v>
      </c>
      <c r="G727" s="47" t="s">
        <v>2756</v>
      </c>
      <c r="H727" s="42" t="s">
        <v>2668</v>
      </c>
      <c r="I727" s="218"/>
      <c r="J727" s="105"/>
      <c r="K727" s="135" t="s">
        <v>2594</v>
      </c>
      <c r="L727" s="117" t="s">
        <v>1667</v>
      </c>
      <c r="M727" s="123" t="s">
        <v>2590</v>
      </c>
      <c r="N727" s="117" t="s">
        <v>2757</v>
      </c>
    </row>
    <row r="728" spans="1:14" ht="95.85" hidden="1" customHeight="1">
      <c r="A728" s="31"/>
      <c r="B728" s="32" t="s">
        <v>1665</v>
      </c>
      <c r="C728" s="31"/>
      <c r="D728" s="46" t="s">
        <v>2592</v>
      </c>
      <c r="E728" s="41" t="s">
        <v>1662</v>
      </c>
      <c r="F728" s="40" t="s">
        <v>2590</v>
      </c>
      <c r="G728" s="47" t="s">
        <v>2758</v>
      </c>
      <c r="H728" s="43" t="s">
        <v>1670</v>
      </c>
      <c r="I728" s="218"/>
      <c r="J728" s="105"/>
      <c r="K728" s="135" t="s">
        <v>2594</v>
      </c>
      <c r="L728" s="117" t="s">
        <v>1667</v>
      </c>
      <c r="M728" s="123" t="s">
        <v>2590</v>
      </c>
      <c r="N728" s="117" t="s">
        <v>2759</v>
      </c>
    </row>
    <row r="729" spans="1:14" ht="95.85" hidden="1" customHeight="1">
      <c r="A729" s="31"/>
      <c r="B729" s="32" t="s">
        <v>1665</v>
      </c>
      <c r="C729" s="31"/>
      <c r="D729" s="46" t="s">
        <v>2592</v>
      </c>
      <c r="E729" s="41" t="s">
        <v>1662</v>
      </c>
      <c r="F729" s="40" t="s">
        <v>2590</v>
      </c>
      <c r="G729" s="47" t="s">
        <v>2760</v>
      </c>
      <c r="H729" s="43" t="s">
        <v>1670</v>
      </c>
      <c r="I729" s="218"/>
      <c r="J729" s="105"/>
      <c r="K729" s="135" t="s">
        <v>2594</v>
      </c>
      <c r="L729" s="117" t="s">
        <v>1667</v>
      </c>
      <c r="M729" s="123" t="s">
        <v>2590</v>
      </c>
      <c r="N729" s="117" t="s">
        <v>2761</v>
      </c>
    </row>
    <row r="730" spans="1:14" ht="95.85" hidden="1" customHeight="1">
      <c r="A730" s="31"/>
      <c r="B730" s="32" t="s">
        <v>1665</v>
      </c>
      <c r="C730" s="31"/>
      <c r="D730" s="46" t="s">
        <v>2592</v>
      </c>
      <c r="E730" s="41" t="s">
        <v>1662</v>
      </c>
      <c r="F730" s="40" t="s">
        <v>2590</v>
      </c>
      <c r="G730" s="47" t="s">
        <v>2762</v>
      </c>
      <c r="H730" s="42" t="s">
        <v>2668</v>
      </c>
      <c r="I730" s="218"/>
      <c r="J730" s="105"/>
      <c r="K730" s="135" t="s">
        <v>2594</v>
      </c>
      <c r="L730" s="117" t="s">
        <v>1667</v>
      </c>
      <c r="M730" s="123" t="s">
        <v>2590</v>
      </c>
      <c r="N730" s="117" t="s">
        <v>2763</v>
      </c>
    </row>
    <row r="731" spans="1:14" ht="95.85" hidden="1" customHeight="1">
      <c r="A731" s="31"/>
      <c r="B731" s="32" t="s">
        <v>1665</v>
      </c>
      <c r="C731" s="31"/>
      <c r="D731" s="46" t="s">
        <v>2592</v>
      </c>
      <c r="E731" s="41" t="s">
        <v>1662</v>
      </c>
      <c r="F731" s="40" t="s">
        <v>2590</v>
      </c>
      <c r="G731" s="47" t="s">
        <v>2764</v>
      </c>
      <c r="H731" s="42" t="s">
        <v>2668</v>
      </c>
      <c r="I731" s="218"/>
      <c r="J731" s="105"/>
      <c r="K731" s="135" t="s">
        <v>2594</v>
      </c>
      <c r="L731" s="117" t="s">
        <v>1667</v>
      </c>
      <c r="M731" s="123" t="s">
        <v>2590</v>
      </c>
      <c r="N731" s="117" t="s">
        <v>2765</v>
      </c>
    </row>
    <row r="732" spans="1:14" ht="95.85" hidden="1" customHeight="1">
      <c r="A732" s="31"/>
      <c r="B732" s="32" t="s">
        <v>1665</v>
      </c>
      <c r="C732" s="31"/>
      <c r="D732" s="46" t="s">
        <v>2592</v>
      </c>
      <c r="E732" s="41" t="s">
        <v>1662</v>
      </c>
      <c r="F732" s="40" t="s">
        <v>2590</v>
      </c>
      <c r="G732" s="47" t="s">
        <v>2766</v>
      </c>
      <c r="H732" s="42" t="s">
        <v>2668</v>
      </c>
      <c r="I732" s="218"/>
      <c r="J732" s="105"/>
      <c r="K732" s="135" t="s">
        <v>2594</v>
      </c>
      <c r="L732" s="117" t="s">
        <v>1667</v>
      </c>
      <c r="M732" s="123" t="s">
        <v>2590</v>
      </c>
      <c r="N732" s="117" t="s">
        <v>2767</v>
      </c>
    </row>
    <row r="733" spans="1:14" ht="95.85" hidden="1" customHeight="1">
      <c r="A733" s="31"/>
      <c r="B733" s="32" t="s">
        <v>1665</v>
      </c>
      <c r="C733" s="31"/>
      <c r="D733" s="46" t="s">
        <v>2592</v>
      </c>
      <c r="E733" s="41" t="s">
        <v>1662</v>
      </c>
      <c r="F733" s="40" t="s">
        <v>2590</v>
      </c>
      <c r="G733" s="47" t="s">
        <v>2768</v>
      </c>
      <c r="H733" s="42" t="s">
        <v>2599</v>
      </c>
      <c r="I733" s="218"/>
      <c r="J733" s="105"/>
      <c r="K733" s="135" t="s">
        <v>2594</v>
      </c>
      <c r="L733" s="117" t="s">
        <v>1667</v>
      </c>
      <c r="M733" s="123" t="s">
        <v>2590</v>
      </c>
      <c r="N733" s="117" t="s">
        <v>2769</v>
      </c>
    </row>
    <row r="734" spans="1:14" ht="95.85" hidden="1" customHeight="1">
      <c r="A734" s="31"/>
      <c r="B734" s="32" t="s">
        <v>1665</v>
      </c>
      <c r="C734" s="31"/>
      <c r="D734" s="46" t="s">
        <v>2592</v>
      </c>
      <c r="E734" s="41" t="s">
        <v>1662</v>
      </c>
      <c r="F734" s="40" t="s">
        <v>2590</v>
      </c>
      <c r="G734" s="47" t="s">
        <v>2770</v>
      </c>
      <c r="H734" s="42" t="s">
        <v>2599</v>
      </c>
      <c r="I734" s="218"/>
      <c r="J734" s="105"/>
      <c r="K734" s="135" t="s">
        <v>2594</v>
      </c>
      <c r="L734" s="117" t="s">
        <v>1667</v>
      </c>
      <c r="M734" s="123" t="s">
        <v>2590</v>
      </c>
      <c r="N734" s="117" t="s">
        <v>2771</v>
      </c>
    </row>
    <row r="735" spans="1:14" ht="95.85" hidden="1" customHeight="1">
      <c r="A735" s="31"/>
      <c r="B735" s="32" t="s">
        <v>1665</v>
      </c>
      <c r="C735" s="31"/>
      <c r="D735" s="46" t="s">
        <v>2592</v>
      </c>
      <c r="E735" s="41" t="s">
        <v>1662</v>
      </c>
      <c r="F735" s="40" t="s">
        <v>2590</v>
      </c>
      <c r="G735" s="47" t="s">
        <v>2772</v>
      </c>
      <c r="H735" s="42" t="s">
        <v>2599</v>
      </c>
      <c r="I735" s="218"/>
      <c r="J735" s="105"/>
      <c r="K735" s="135" t="s">
        <v>2594</v>
      </c>
      <c r="L735" s="117" t="s">
        <v>1667</v>
      </c>
      <c r="M735" s="123" t="s">
        <v>2590</v>
      </c>
      <c r="N735" s="117" t="s">
        <v>2773</v>
      </c>
    </row>
    <row r="736" spans="1:14" ht="95.85" hidden="1" customHeight="1">
      <c r="A736" s="31"/>
      <c r="B736" s="32" t="s">
        <v>1665</v>
      </c>
      <c r="C736" s="31"/>
      <c r="D736" s="46" t="s">
        <v>2592</v>
      </c>
      <c r="E736" s="41" t="s">
        <v>1662</v>
      </c>
      <c r="F736" s="40" t="s">
        <v>2590</v>
      </c>
      <c r="G736" s="47" t="s">
        <v>2774</v>
      </c>
      <c r="H736" s="42" t="s">
        <v>2668</v>
      </c>
      <c r="I736" s="218"/>
      <c r="J736" s="105"/>
      <c r="K736" s="135" t="s">
        <v>2594</v>
      </c>
      <c r="L736" s="117" t="s">
        <v>1667</v>
      </c>
      <c r="M736" s="123" t="s">
        <v>2590</v>
      </c>
      <c r="N736" s="117" t="s">
        <v>2775</v>
      </c>
    </row>
    <row r="737" spans="1:14" ht="95.85" hidden="1" customHeight="1">
      <c r="A737" s="31"/>
      <c r="B737" s="32" t="s">
        <v>1665</v>
      </c>
      <c r="C737" s="31"/>
      <c r="D737" s="46" t="s">
        <v>2592</v>
      </c>
      <c r="E737" s="41" t="s">
        <v>1662</v>
      </c>
      <c r="F737" s="40" t="s">
        <v>2590</v>
      </c>
      <c r="G737" s="47" t="s">
        <v>2776</v>
      </c>
      <c r="H737" s="42" t="s">
        <v>2599</v>
      </c>
      <c r="I737" s="218"/>
      <c r="J737" s="105"/>
      <c r="K737" s="135" t="s">
        <v>2594</v>
      </c>
      <c r="L737" s="117" t="s">
        <v>1667</v>
      </c>
      <c r="M737" s="123" t="s">
        <v>2590</v>
      </c>
      <c r="N737" s="117" t="s">
        <v>2777</v>
      </c>
    </row>
    <row r="738" spans="1:14" ht="95.85" hidden="1" customHeight="1">
      <c r="A738" s="31"/>
      <c r="B738" s="32" t="s">
        <v>1665</v>
      </c>
      <c r="C738" s="31"/>
      <c r="D738" s="46" t="s">
        <v>2592</v>
      </c>
      <c r="E738" s="41" t="s">
        <v>1662</v>
      </c>
      <c r="F738" s="40" t="s">
        <v>2590</v>
      </c>
      <c r="G738" s="47" t="s">
        <v>2778</v>
      </c>
      <c r="H738" s="42" t="s">
        <v>2599</v>
      </c>
      <c r="I738" s="218"/>
      <c r="J738" s="105"/>
      <c r="K738" s="135" t="s">
        <v>2594</v>
      </c>
      <c r="L738" s="117" t="s">
        <v>1667</v>
      </c>
      <c r="M738" s="123" t="s">
        <v>2590</v>
      </c>
      <c r="N738" s="117" t="s">
        <v>2779</v>
      </c>
    </row>
    <row r="739" spans="1:14" ht="95.85" hidden="1" customHeight="1">
      <c r="A739" s="31"/>
      <c r="B739" s="32" t="s">
        <v>1665</v>
      </c>
      <c r="C739" s="31"/>
      <c r="D739" s="46" t="s">
        <v>2592</v>
      </c>
      <c r="E739" s="41" t="s">
        <v>1662</v>
      </c>
      <c r="F739" s="40" t="s">
        <v>2590</v>
      </c>
      <c r="G739" s="47" t="s">
        <v>2780</v>
      </c>
      <c r="H739" s="42" t="s">
        <v>2599</v>
      </c>
      <c r="I739" s="218"/>
      <c r="J739" s="105"/>
      <c r="K739" s="135" t="s">
        <v>2594</v>
      </c>
      <c r="L739" s="117" t="s">
        <v>1667</v>
      </c>
      <c r="M739" s="123" t="s">
        <v>2590</v>
      </c>
      <c r="N739" s="117" t="s">
        <v>2781</v>
      </c>
    </row>
    <row r="740" spans="1:14" ht="95.85" hidden="1" customHeight="1">
      <c r="A740" s="31"/>
      <c r="B740" s="32" t="s">
        <v>1665</v>
      </c>
      <c r="C740" s="31"/>
      <c r="D740" s="46" t="s">
        <v>2592</v>
      </c>
      <c r="E740" s="41" t="s">
        <v>1662</v>
      </c>
      <c r="F740" s="40" t="s">
        <v>2590</v>
      </c>
      <c r="G740" s="47" t="s">
        <v>2782</v>
      </c>
      <c r="H740" s="42" t="s">
        <v>2599</v>
      </c>
      <c r="I740" s="218"/>
      <c r="J740" s="105"/>
      <c r="K740" s="135" t="s">
        <v>2594</v>
      </c>
      <c r="L740" s="117" t="s">
        <v>1667</v>
      </c>
      <c r="M740" s="123" t="s">
        <v>2590</v>
      </c>
      <c r="N740" s="117" t="s">
        <v>2783</v>
      </c>
    </row>
    <row r="741" spans="1:14" ht="95.85" hidden="1" customHeight="1">
      <c r="A741" s="31"/>
      <c r="B741" s="32" t="s">
        <v>1665</v>
      </c>
      <c r="C741" s="31"/>
      <c r="D741" s="46" t="s">
        <v>2592</v>
      </c>
      <c r="E741" s="41" t="s">
        <v>1662</v>
      </c>
      <c r="F741" s="40" t="s">
        <v>2590</v>
      </c>
      <c r="G741" s="47" t="s">
        <v>2784</v>
      </c>
      <c r="H741" s="42" t="s">
        <v>2668</v>
      </c>
      <c r="I741" s="218"/>
      <c r="J741" s="105"/>
      <c r="K741" s="135" t="s">
        <v>2594</v>
      </c>
      <c r="L741" s="117" t="s">
        <v>1667</v>
      </c>
      <c r="M741" s="123" t="s">
        <v>2590</v>
      </c>
      <c r="N741" s="117" t="s">
        <v>2785</v>
      </c>
    </row>
    <row r="742" spans="1:14" ht="95.85" hidden="1" customHeight="1">
      <c r="A742" s="31"/>
      <c r="B742" s="32" t="s">
        <v>1665</v>
      </c>
      <c r="C742" s="31"/>
      <c r="D742" s="46" t="s">
        <v>2592</v>
      </c>
      <c r="E742" s="41" t="s">
        <v>1662</v>
      </c>
      <c r="F742" s="40" t="s">
        <v>2590</v>
      </c>
      <c r="G742" s="47" t="s">
        <v>2786</v>
      </c>
      <c r="H742" s="42" t="s">
        <v>2668</v>
      </c>
      <c r="I742" s="218"/>
      <c r="J742" s="105"/>
      <c r="K742" s="135" t="s">
        <v>2594</v>
      </c>
      <c r="L742" s="117" t="s">
        <v>1667</v>
      </c>
      <c r="M742" s="123" t="s">
        <v>2590</v>
      </c>
      <c r="N742" s="117" t="s">
        <v>2787</v>
      </c>
    </row>
    <row r="743" spans="1:14" ht="95.85" hidden="1" customHeight="1">
      <c r="A743" s="31"/>
      <c r="B743" s="32" t="s">
        <v>1665</v>
      </c>
      <c r="C743" s="31"/>
      <c r="D743" s="46" t="s">
        <v>2592</v>
      </c>
      <c r="E743" s="41" t="s">
        <v>1662</v>
      </c>
      <c r="F743" s="40" t="s">
        <v>2590</v>
      </c>
      <c r="G743" s="47" t="s">
        <v>2788</v>
      </c>
      <c r="H743" s="42" t="s">
        <v>2668</v>
      </c>
      <c r="I743" s="218"/>
      <c r="J743" s="105"/>
      <c r="K743" s="135" t="s">
        <v>2594</v>
      </c>
      <c r="L743" s="117" t="s">
        <v>1667</v>
      </c>
      <c r="M743" s="123" t="s">
        <v>2590</v>
      </c>
      <c r="N743" s="117" t="s">
        <v>2789</v>
      </c>
    </row>
    <row r="744" spans="1:14" ht="95.85" hidden="1" customHeight="1">
      <c r="A744" s="31"/>
      <c r="B744" s="32" t="s">
        <v>1665</v>
      </c>
      <c r="C744" s="31"/>
      <c r="D744" s="46" t="s">
        <v>2592</v>
      </c>
      <c r="E744" s="41" t="s">
        <v>1662</v>
      </c>
      <c r="F744" s="40" t="s">
        <v>2590</v>
      </c>
      <c r="G744" s="47" t="s">
        <v>2790</v>
      </c>
      <c r="H744" s="42" t="s">
        <v>2668</v>
      </c>
      <c r="I744" s="218"/>
      <c r="J744" s="105"/>
      <c r="K744" s="135" t="s">
        <v>2594</v>
      </c>
      <c r="L744" s="117" t="s">
        <v>1667</v>
      </c>
      <c r="M744" s="123" t="s">
        <v>2590</v>
      </c>
      <c r="N744" s="117" t="s">
        <v>2791</v>
      </c>
    </row>
    <row r="745" spans="1:14" ht="95.85" hidden="1" customHeight="1">
      <c r="A745" s="31"/>
      <c r="B745" s="32" t="s">
        <v>1665</v>
      </c>
      <c r="C745" s="31"/>
      <c r="D745" s="46" t="s">
        <v>2592</v>
      </c>
      <c r="E745" s="41" t="s">
        <v>1662</v>
      </c>
      <c r="F745" s="40" t="s">
        <v>2590</v>
      </c>
      <c r="G745" s="47" t="s">
        <v>2792</v>
      </c>
      <c r="H745" s="42" t="s">
        <v>2668</v>
      </c>
      <c r="I745" s="218"/>
      <c r="J745" s="105"/>
      <c r="K745" s="135" t="s">
        <v>2594</v>
      </c>
      <c r="L745" s="117" t="s">
        <v>1667</v>
      </c>
      <c r="M745" s="123" t="s">
        <v>2590</v>
      </c>
      <c r="N745" s="117" t="s">
        <v>2793</v>
      </c>
    </row>
    <row r="746" spans="1:14" ht="95.85" hidden="1" customHeight="1">
      <c r="A746" s="31"/>
      <c r="B746" s="32" t="s">
        <v>1665</v>
      </c>
      <c r="C746" s="31"/>
      <c r="D746" s="46" t="s">
        <v>2592</v>
      </c>
      <c r="E746" s="41" t="s">
        <v>1662</v>
      </c>
      <c r="F746" s="40" t="s">
        <v>2590</v>
      </c>
      <c r="G746" s="47" t="s">
        <v>2794</v>
      </c>
      <c r="H746" s="42" t="s">
        <v>2668</v>
      </c>
      <c r="I746" s="218"/>
      <c r="J746" s="105"/>
      <c r="K746" s="135" t="s">
        <v>2594</v>
      </c>
      <c r="L746" s="117" t="s">
        <v>1667</v>
      </c>
      <c r="M746" s="123" t="s">
        <v>2590</v>
      </c>
      <c r="N746" s="117" t="s">
        <v>2795</v>
      </c>
    </row>
    <row r="747" spans="1:14" ht="95.85" hidden="1" customHeight="1">
      <c r="A747" s="31"/>
      <c r="B747" s="32" t="s">
        <v>1665</v>
      </c>
      <c r="C747" s="31"/>
      <c r="D747" s="46" t="s">
        <v>2592</v>
      </c>
      <c r="E747" s="41" t="s">
        <v>1662</v>
      </c>
      <c r="F747" s="40" t="s">
        <v>2590</v>
      </c>
      <c r="G747" s="47" t="s">
        <v>2796</v>
      </c>
      <c r="H747" s="42" t="s">
        <v>2668</v>
      </c>
      <c r="I747" s="218"/>
      <c r="J747" s="105"/>
      <c r="K747" s="135" t="s">
        <v>2594</v>
      </c>
      <c r="L747" s="117" t="s">
        <v>1667</v>
      </c>
      <c r="M747" s="123" t="s">
        <v>2590</v>
      </c>
      <c r="N747" s="117" t="s">
        <v>2797</v>
      </c>
    </row>
    <row r="748" spans="1:14" ht="95.85" hidden="1" customHeight="1">
      <c r="A748" s="31"/>
      <c r="B748" s="32" t="s">
        <v>1665</v>
      </c>
      <c r="C748" s="31"/>
      <c r="D748" s="46" t="s">
        <v>2592</v>
      </c>
      <c r="E748" s="41" t="s">
        <v>1662</v>
      </c>
      <c r="F748" s="40" t="s">
        <v>2590</v>
      </c>
      <c r="G748" s="47" t="s">
        <v>2798</v>
      </c>
      <c r="H748" s="42" t="s">
        <v>2668</v>
      </c>
      <c r="I748" s="218"/>
      <c r="J748" s="105"/>
      <c r="K748" s="135" t="s">
        <v>2594</v>
      </c>
      <c r="L748" s="117" t="s">
        <v>1667</v>
      </c>
      <c r="M748" s="123" t="s">
        <v>2590</v>
      </c>
      <c r="N748" s="117" t="s">
        <v>2799</v>
      </c>
    </row>
    <row r="749" spans="1:14" ht="95.85" hidden="1" customHeight="1">
      <c r="A749" s="31"/>
      <c r="B749" s="32" t="s">
        <v>1665</v>
      </c>
      <c r="C749" s="31"/>
      <c r="D749" s="46" t="s">
        <v>2592</v>
      </c>
      <c r="E749" s="41" t="s">
        <v>1662</v>
      </c>
      <c r="F749" s="40" t="s">
        <v>2590</v>
      </c>
      <c r="G749" s="47" t="s">
        <v>2800</v>
      </c>
      <c r="H749" s="42" t="s">
        <v>2668</v>
      </c>
      <c r="I749" s="218"/>
      <c r="J749" s="105"/>
      <c r="K749" s="135" t="s">
        <v>2594</v>
      </c>
      <c r="L749" s="117" t="s">
        <v>1667</v>
      </c>
      <c r="M749" s="123" t="s">
        <v>2590</v>
      </c>
      <c r="N749" s="117" t="s">
        <v>2801</v>
      </c>
    </row>
    <row r="750" spans="1:14" ht="95.85" hidden="1" customHeight="1">
      <c r="A750" s="31"/>
      <c r="B750" s="32" t="s">
        <v>1665</v>
      </c>
      <c r="C750" s="31"/>
      <c r="D750" s="46" t="s">
        <v>2592</v>
      </c>
      <c r="E750" s="41" t="s">
        <v>1662</v>
      </c>
      <c r="F750" s="40" t="s">
        <v>2590</v>
      </c>
      <c r="G750" s="47" t="s">
        <v>2802</v>
      </c>
      <c r="H750" s="42" t="s">
        <v>2668</v>
      </c>
      <c r="I750" s="218"/>
      <c r="J750" s="105"/>
      <c r="K750" s="135" t="s">
        <v>2594</v>
      </c>
      <c r="L750" s="117" t="s">
        <v>1667</v>
      </c>
      <c r="M750" s="123" t="s">
        <v>2590</v>
      </c>
      <c r="N750" s="117" t="s">
        <v>2803</v>
      </c>
    </row>
    <row r="751" spans="1:14" ht="95.85" hidden="1" customHeight="1">
      <c r="A751" s="31"/>
      <c r="B751" s="32" t="s">
        <v>1665</v>
      </c>
      <c r="C751" s="31"/>
      <c r="D751" s="46" t="s">
        <v>2592</v>
      </c>
      <c r="E751" s="41" t="s">
        <v>1662</v>
      </c>
      <c r="F751" s="40" t="s">
        <v>2590</v>
      </c>
      <c r="G751" s="47" t="s">
        <v>2804</v>
      </c>
      <c r="H751" s="42" t="s">
        <v>2668</v>
      </c>
      <c r="I751" s="218"/>
      <c r="J751" s="105"/>
      <c r="K751" s="135" t="s">
        <v>2594</v>
      </c>
      <c r="L751" s="117" t="s">
        <v>1667</v>
      </c>
      <c r="M751" s="123" t="s">
        <v>2590</v>
      </c>
      <c r="N751" s="117" t="s">
        <v>2805</v>
      </c>
    </row>
    <row r="752" spans="1:14" ht="95.85" hidden="1" customHeight="1">
      <c r="A752" s="31"/>
      <c r="B752" s="32" t="s">
        <v>1665</v>
      </c>
      <c r="C752" s="31"/>
      <c r="D752" s="46" t="s">
        <v>2592</v>
      </c>
      <c r="E752" s="41" t="s">
        <v>1662</v>
      </c>
      <c r="F752" s="40" t="s">
        <v>2590</v>
      </c>
      <c r="G752" s="47" t="s">
        <v>2806</v>
      </c>
      <c r="H752" s="42" t="s">
        <v>2668</v>
      </c>
      <c r="I752" s="218"/>
      <c r="J752" s="105"/>
      <c r="K752" s="135" t="s">
        <v>2594</v>
      </c>
      <c r="L752" s="117" t="s">
        <v>1667</v>
      </c>
      <c r="M752" s="123" t="s">
        <v>2590</v>
      </c>
      <c r="N752" s="117" t="s">
        <v>2807</v>
      </c>
    </row>
    <row r="753" spans="1:14" ht="95.85" hidden="1" customHeight="1">
      <c r="A753" s="31"/>
      <c r="B753" s="32" t="s">
        <v>1665</v>
      </c>
      <c r="C753" s="31"/>
      <c r="D753" s="46" t="s">
        <v>2592</v>
      </c>
      <c r="E753" s="41" t="s">
        <v>1662</v>
      </c>
      <c r="F753" s="40" t="s">
        <v>2590</v>
      </c>
      <c r="G753" s="47" t="s">
        <v>2808</v>
      </c>
      <c r="H753" s="43" t="s">
        <v>1670</v>
      </c>
      <c r="I753" s="218"/>
      <c r="J753" s="105"/>
      <c r="K753" s="135" t="s">
        <v>2594</v>
      </c>
      <c r="L753" s="117" t="s">
        <v>1667</v>
      </c>
      <c r="M753" s="123" t="s">
        <v>2590</v>
      </c>
      <c r="N753" s="117" t="s">
        <v>2809</v>
      </c>
    </row>
    <row r="754" spans="1:14" ht="95.85" hidden="1" customHeight="1">
      <c r="A754" s="31"/>
      <c r="B754" s="32" t="s">
        <v>1665</v>
      </c>
      <c r="C754" s="31"/>
      <c r="D754" s="46" t="s">
        <v>2592</v>
      </c>
      <c r="E754" s="41" t="s">
        <v>1662</v>
      </c>
      <c r="F754" s="40" t="s">
        <v>2590</v>
      </c>
      <c r="G754" s="47" t="s">
        <v>2810</v>
      </c>
      <c r="H754" s="43" t="s">
        <v>1670</v>
      </c>
      <c r="I754" s="218"/>
      <c r="J754" s="105"/>
      <c r="K754" s="135" t="s">
        <v>2594</v>
      </c>
      <c r="L754" s="117" t="s">
        <v>1667</v>
      </c>
      <c r="M754" s="123" t="s">
        <v>2590</v>
      </c>
      <c r="N754" s="117" t="s">
        <v>2811</v>
      </c>
    </row>
    <row r="755" spans="1:14" ht="95.85" hidden="1" customHeight="1">
      <c r="A755" s="31"/>
      <c r="B755" s="32" t="s">
        <v>1665</v>
      </c>
      <c r="C755" s="31"/>
      <c r="D755" s="46" t="s">
        <v>2592</v>
      </c>
      <c r="E755" s="41" t="s">
        <v>1662</v>
      </c>
      <c r="F755" s="40" t="s">
        <v>2590</v>
      </c>
      <c r="G755" s="47" t="s">
        <v>2812</v>
      </c>
      <c r="H755" s="43"/>
      <c r="I755" s="218"/>
      <c r="J755" s="105"/>
      <c r="K755" s="135" t="s">
        <v>2594</v>
      </c>
      <c r="L755" s="117" t="s">
        <v>1667</v>
      </c>
      <c r="M755" s="123" t="s">
        <v>2590</v>
      </c>
      <c r="N755" s="117" t="s">
        <v>2812</v>
      </c>
    </row>
    <row r="756" spans="1:14" ht="95.85" hidden="1" customHeight="1">
      <c r="A756" s="31"/>
      <c r="B756" s="32" t="s">
        <v>1665</v>
      </c>
      <c r="C756" s="31"/>
      <c r="D756" s="46" t="s">
        <v>2592</v>
      </c>
      <c r="E756" s="41" t="s">
        <v>1662</v>
      </c>
      <c r="F756" s="40" t="s">
        <v>2590</v>
      </c>
      <c r="G756" s="47" t="s">
        <v>225</v>
      </c>
      <c r="H756" s="43"/>
      <c r="I756" s="218"/>
      <c r="J756" s="105"/>
      <c r="K756" s="135" t="s">
        <v>2594</v>
      </c>
      <c r="L756" s="117" t="s">
        <v>1667</v>
      </c>
      <c r="M756" s="123" t="s">
        <v>2590</v>
      </c>
      <c r="N756" s="117" t="s">
        <v>225</v>
      </c>
    </row>
    <row r="757" spans="1:14" ht="95.85" hidden="1" customHeight="1">
      <c r="A757" s="36"/>
      <c r="B757" s="37"/>
      <c r="C757" s="37"/>
      <c r="D757" s="49"/>
      <c r="E757" s="50"/>
      <c r="F757" s="51"/>
      <c r="G757" s="52"/>
      <c r="H757" s="53"/>
      <c r="I757" s="169"/>
      <c r="J757" s="110"/>
      <c r="K757" s="132"/>
      <c r="L757" s="119"/>
      <c r="M757" s="121"/>
      <c r="N757" s="119"/>
    </row>
    <row r="758" spans="1:14" ht="95.85" hidden="1" customHeight="1">
      <c r="A758" s="31"/>
      <c r="B758" s="32" t="s">
        <v>1665</v>
      </c>
      <c r="C758" s="31"/>
      <c r="D758" s="46" t="s">
        <v>2813</v>
      </c>
      <c r="E758" s="41" t="s">
        <v>1662</v>
      </c>
      <c r="F758" s="40" t="s">
        <v>2814</v>
      </c>
      <c r="G758" s="47" t="s">
        <v>2815</v>
      </c>
      <c r="H758" s="42" t="s">
        <v>2668</v>
      </c>
      <c r="I758" s="218" t="s">
        <v>2816</v>
      </c>
      <c r="J758" s="105"/>
      <c r="K758" s="135" t="s">
        <v>2817</v>
      </c>
      <c r="L758" s="117" t="s">
        <v>1667</v>
      </c>
      <c r="M758" s="123" t="s">
        <v>2818</v>
      </c>
      <c r="N758" s="117" t="s">
        <v>2819</v>
      </c>
    </row>
    <row r="759" spans="1:14" ht="95.85" hidden="1" customHeight="1">
      <c r="A759" s="31"/>
      <c r="B759" s="32" t="s">
        <v>1665</v>
      </c>
      <c r="C759" s="31"/>
      <c r="D759" s="46" t="s">
        <v>2813</v>
      </c>
      <c r="E759" s="41" t="s">
        <v>1662</v>
      </c>
      <c r="F759" s="40" t="s">
        <v>2814</v>
      </c>
      <c r="G759" s="47" t="s">
        <v>2820</v>
      </c>
      <c r="H759" s="43" t="s">
        <v>1670</v>
      </c>
      <c r="I759" s="218"/>
      <c r="J759" s="105" t="s">
        <v>2665</v>
      </c>
      <c r="K759" s="135" t="s">
        <v>2817</v>
      </c>
      <c r="L759" s="117" t="s">
        <v>1667</v>
      </c>
      <c r="M759" s="123" t="s">
        <v>2818</v>
      </c>
      <c r="N759" s="117" t="s">
        <v>2821</v>
      </c>
    </row>
    <row r="760" spans="1:14" ht="95.85" hidden="1" customHeight="1">
      <c r="A760" s="31"/>
      <c r="B760" s="32" t="s">
        <v>1665</v>
      </c>
      <c r="C760" s="31"/>
      <c r="D760" s="46" t="s">
        <v>2813</v>
      </c>
      <c r="E760" s="41" t="s">
        <v>1662</v>
      </c>
      <c r="F760" s="40" t="s">
        <v>2814</v>
      </c>
      <c r="G760" s="47" t="s">
        <v>2822</v>
      </c>
      <c r="H760" s="43" t="s">
        <v>1686</v>
      </c>
      <c r="I760" s="218"/>
      <c r="J760" s="105" t="s">
        <v>2823</v>
      </c>
      <c r="K760" s="135" t="s">
        <v>2817</v>
      </c>
      <c r="L760" s="117" t="s">
        <v>1667</v>
      </c>
      <c r="M760" s="123" t="s">
        <v>2818</v>
      </c>
      <c r="N760" s="117"/>
    </row>
    <row r="761" spans="1:14" ht="95.85" hidden="1" customHeight="1">
      <c r="A761" s="31"/>
      <c r="B761" s="32" t="s">
        <v>1665</v>
      </c>
      <c r="C761" s="31"/>
      <c r="D761" s="46" t="s">
        <v>2813</v>
      </c>
      <c r="E761" s="41" t="s">
        <v>1662</v>
      </c>
      <c r="F761" s="40" t="s">
        <v>2814</v>
      </c>
      <c r="G761" s="47" t="s">
        <v>2824</v>
      </c>
      <c r="H761" s="43" t="s">
        <v>1686</v>
      </c>
      <c r="I761" s="218"/>
      <c r="J761" s="105" t="s">
        <v>2823</v>
      </c>
      <c r="K761" s="135" t="s">
        <v>2817</v>
      </c>
      <c r="L761" s="117" t="s">
        <v>1667</v>
      </c>
      <c r="M761" s="123" t="s">
        <v>2818</v>
      </c>
      <c r="N761" s="117"/>
    </row>
    <row r="762" spans="1:14" ht="95.85" hidden="1" customHeight="1">
      <c r="A762" s="31"/>
      <c r="B762" s="32" t="s">
        <v>1665</v>
      </c>
      <c r="C762" s="31"/>
      <c r="D762" s="46" t="s">
        <v>2813</v>
      </c>
      <c r="E762" s="41" t="s">
        <v>1662</v>
      </c>
      <c r="F762" s="40" t="s">
        <v>2814</v>
      </c>
      <c r="G762" s="47" t="s">
        <v>2825</v>
      </c>
      <c r="H762" s="42" t="s">
        <v>2826</v>
      </c>
      <c r="I762" s="218"/>
      <c r="J762" s="105" t="s">
        <v>2827</v>
      </c>
      <c r="K762" s="135" t="s">
        <v>2817</v>
      </c>
      <c r="L762" s="117" t="s">
        <v>1667</v>
      </c>
      <c r="M762" s="123" t="s">
        <v>2818</v>
      </c>
      <c r="N762" s="117" t="s">
        <v>2828</v>
      </c>
    </row>
    <row r="763" spans="1:14" ht="95.85" hidden="1" customHeight="1">
      <c r="A763" s="31"/>
      <c r="B763" s="32" t="s">
        <v>1665</v>
      </c>
      <c r="C763" s="31"/>
      <c r="D763" s="46" t="s">
        <v>2813</v>
      </c>
      <c r="E763" s="41" t="s">
        <v>1662</v>
      </c>
      <c r="F763" s="40" t="s">
        <v>2814</v>
      </c>
      <c r="G763" s="47" t="s">
        <v>2829</v>
      </c>
      <c r="H763" s="42" t="s">
        <v>2826</v>
      </c>
      <c r="I763" s="218"/>
      <c r="J763" s="105" t="s">
        <v>2830</v>
      </c>
      <c r="K763" s="135" t="s">
        <v>2817</v>
      </c>
      <c r="L763" s="117" t="s">
        <v>1667</v>
      </c>
      <c r="M763" s="123" t="s">
        <v>2818</v>
      </c>
      <c r="N763" s="117" t="s">
        <v>2831</v>
      </c>
    </row>
    <row r="764" spans="1:14" ht="95.85" hidden="1" customHeight="1">
      <c r="A764" s="31"/>
      <c r="B764" s="32" t="s">
        <v>1665</v>
      </c>
      <c r="C764" s="31"/>
      <c r="D764" s="46" t="s">
        <v>2813</v>
      </c>
      <c r="E764" s="41" t="s">
        <v>1662</v>
      </c>
      <c r="F764" s="40" t="s">
        <v>2814</v>
      </c>
      <c r="G764" s="47" t="s">
        <v>2832</v>
      </c>
      <c r="H764" s="42" t="s">
        <v>2826</v>
      </c>
      <c r="I764" s="218"/>
      <c r="J764" s="105" t="s">
        <v>2833</v>
      </c>
      <c r="K764" s="135" t="s">
        <v>2817</v>
      </c>
      <c r="L764" s="117" t="s">
        <v>1667</v>
      </c>
      <c r="M764" s="123" t="s">
        <v>2818</v>
      </c>
      <c r="N764" s="117" t="s">
        <v>2834</v>
      </c>
    </row>
    <row r="765" spans="1:14" ht="95.85" hidden="1" customHeight="1">
      <c r="A765" s="31"/>
      <c r="B765" s="32" t="s">
        <v>1665</v>
      </c>
      <c r="C765" s="31"/>
      <c r="D765" s="46" t="s">
        <v>2813</v>
      </c>
      <c r="E765" s="41" t="s">
        <v>1662</v>
      </c>
      <c r="F765" s="40" t="s">
        <v>2814</v>
      </c>
      <c r="G765" s="47" t="s">
        <v>2835</v>
      </c>
      <c r="H765" s="42" t="s">
        <v>2826</v>
      </c>
      <c r="I765" s="218"/>
      <c r="J765" s="105" t="s">
        <v>2833</v>
      </c>
      <c r="K765" s="135" t="s">
        <v>2817</v>
      </c>
      <c r="L765" s="117" t="s">
        <v>1667</v>
      </c>
      <c r="M765" s="123" t="s">
        <v>2818</v>
      </c>
      <c r="N765" s="117" t="s">
        <v>2836</v>
      </c>
    </row>
    <row r="766" spans="1:14" ht="95.85" hidden="1" customHeight="1">
      <c r="A766" s="31"/>
      <c r="B766" s="32" t="s">
        <v>1665</v>
      </c>
      <c r="C766" s="31"/>
      <c r="D766" s="46" t="s">
        <v>2813</v>
      </c>
      <c r="E766" s="41" t="s">
        <v>1662</v>
      </c>
      <c r="F766" s="40" t="s">
        <v>2814</v>
      </c>
      <c r="G766" s="47" t="s">
        <v>2837</v>
      </c>
      <c r="H766" s="43" t="s">
        <v>1670</v>
      </c>
      <c r="I766" s="218"/>
      <c r="J766" s="105"/>
      <c r="K766" s="135" t="s">
        <v>2817</v>
      </c>
      <c r="L766" s="117" t="s">
        <v>1667</v>
      </c>
      <c r="M766" s="123" t="s">
        <v>2818</v>
      </c>
      <c r="N766" s="117" t="s">
        <v>2838</v>
      </c>
    </row>
    <row r="767" spans="1:14" ht="95.85" hidden="1" customHeight="1">
      <c r="A767" s="31"/>
      <c r="B767" s="32" t="s">
        <v>1665</v>
      </c>
      <c r="C767" s="31"/>
      <c r="D767" s="46" t="s">
        <v>2813</v>
      </c>
      <c r="E767" s="41" t="s">
        <v>1662</v>
      </c>
      <c r="F767" s="40" t="s">
        <v>2814</v>
      </c>
      <c r="G767" s="47" t="s">
        <v>2839</v>
      </c>
      <c r="H767" s="43" t="s">
        <v>1670</v>
      </c>
      <c r="I767" s="218"/>
      <c r="J767" s="105"/>
      <c r="K767" s="135" t="s">
        <v>2817</v>
      </c>
      <c r="L767" s="117" t="s">
        <v>1667</v>
      </c>
      <c r="M767" s="123" t="s">
        <v>2818</v>
      </c>
      <c r="N767" s="117" t="s">
        <v>2840</v>
      </c>
    </row>
    <row r="768" spans="1:14" ht="95.85" hidden="1" customHeight="1">
      <c r="A768" s="31"/>
      <c r="B768" s="32" t="s">
        <v>1665</v>
      </c>
      <c r="C768" s="31"/>
      <c r="D768" s="46" t="s">
        <v>2813</v>
      </c>
      <c r="E768" s="41" t="s">
        <v>1662</v>
      </c>
      <c r="F768" s="40" t="s">
        <v>2814</v>
      </c>
      <c r="G768" s="47" t="s">
        <v>2841</v>
      </c>
      <c r="H768" s="43" t="s">
        <v>1670</v>
      </c>
      <c r="I768" s="218"/>
      <c r="J768" s="105"/>
      <c r="K768" s="135" t="s">
        <v>2817</v>
      </c>
      <c r="L768" s="117" t="s">
        <v>1667</v>
      </c>
      <c r="M768" s="123" t="s">
        <v>2818</v>
      </c>
      <c r="N768" s="117" t="s">
        <v>2842</v>
      </c>
    </row>
    <row r="769" spans="1:14" ht="95.85" hidden="1" customHeight="1">
      <c r="A769" s="31"/>
      <c r="B769" s="32" t="s">
        <v>1665</v>
      </c>
      <c r="C769" s="31"/>
      <c r="D769" s="46" t="s">
        <v>2813</v>
      </c>
      <c r="E769" s="41" t="s">
        <v>1662</v>
      </c>
      <c r="F769" s="40" t="s">
        <v>2814</v>
      </c>
      <c r="G769" s="47" t="s">
        <v>2843</v>
      </c>
      <c r="H769" s="43" t="s">
        <v>1670</v>
      </c>
      <c r="I769" s="218"/>
      <c r="J769" s="105"/>
      <c r="K769" s="135" t="s">
        <v>2817</v>
      </c>
      <c r="L769" s="117" t="s">
        <v>1667</v>
      </c>
      <c r="M769" s="123" t="s">
        <v>2818</v>
      </c>
      <c r="N769" s="117" t="s">
        <v>2844</v>
      </c>
    </row>
    <row r="770" spans="1:14" ht="95.85" hidden="1" customHeight="1">
      <c r="A770" s="31"/>
      <c r="B770" s="32" t="s">
        <v>1665</v>
      </c>
      <c r="C770" s="31"/>
      <c r="D770" s="46" t="s">
        <v>2813</v>
      </c>
      <c r="E770" s="41" t="s">
        <v>1662</v>
      </c>
      <c r="F770" s="40" t="s">
        <v>2814</v>
      </c>
      <c r="G770" s="47" t="s">
        <v>2845</v>
      </c>
      <c r="H770" s="43" t="s">
        <v>1670</v>
      </c>
      <c r="I770" s="218"/>
      <c r="J770" s="105"/>
      <c r="K770" s="135" t="s">
        <v>2817</v>
      </c>
      <c r="L770" s="117" t="s">
        <v>1667</v>
      </c>
      <c r="M770" s="123" t="s">
        <v>2818</v>
      </c>
      <c r="N770" s="117" t="s">
        <v>2846</v>
      </c>
    </row>
    <row r="771" spans="1:14" ht="95.85" hidden="1" customHeight="1">
      <c r="A771" s="31"/>
      <c r="B771" s="32" t="s">
        <v>1665</v>
      </c>
      <c r="C771" s="31"/>
      <c r="D771" s="46" t="s">
        <v>2813</v>
      </c>
      <c r="E771" s="41" t="s">
        <v>1662</v>
      </c>
      <c r="F771" s="40" t="s">
        <v>2814</v>
      </c>
      <c r="G771" s="47" t="s">
        <v>2847</v>
      </c>
      <c r="H771" s="43" t="s">
        <v>1670</v>
      </c>
      <c r="I771" s="218"/>
      <c r="J771" s="105"/>
      <c r="K771" s="135" t="s">
        <v>2817</v>
      </c>
      <c r="L771" s="117" t="s">
        <v>1667</v>
      </c>
      <c r="M771" s="123" t="s">
        <v>2818</v>
      </c>
      <c r="N771" s="117" t="s">
        <v>2848</v>
      </c>
    </row>
    <row r="772" spans="1:14" ht="95.85" hidden="1" customHeight="1">
      <c r="A772" s="31"/>
      <c r="B772" s="32" t="s">
        <v>1665</v>
      </c>
      <c r="C772" s="31"/>
      <c r="D772" s="46" t="s">
        <v>2813</v>
      </c>
      <c r="E772" s="41" t="s">
        <v>1662</v>
      </c>
      <c r="F772" s="40" t="s">
        <v>2814</v>
      </c>
      <c r="G772" s="47" t="s">
        <v>2849</v>
      </c>
      <c r="H772" s="43" t="s">
        <v>1670</v>
      </c>
      <c r="I772" s="218"/>
      <c r="J772" s="105"/>
      <c r="K772" s="135" t="s">
        <v>2817</v>
      </c>
      <c r="L772" s="117" t="s">
        <v>1667</v>
      </c>
      <c r="M772" s="123" t="s">
        <v>2818</v>
      </c>
      <c r="N772" s="117" t="s">
        <v>2850</v>
      </c>
    </row>
    <row r="773" spans="1:14" ht="95.85" hidden="1" customHeight="1">
      <c r="A773" s="31"/>
      <c r="B773" s="32" t="s">
        <v>1665</v>
      </c>
      <c r="C773" s="31"/>
      <c r="D773" s="46" t="s">
        <v>2813</v>
      </c>
      <c r="E773" s="41" t="s">
        <v>1662</v>
      </c>
      <c r="F773" s="40" t="s">
        <v>2814</v>
      </c>
      <c r="G773" s="47" t="s">
        <v>2851</v>
      </c>
      <c r="H773" s="43" t="s">
        <v>1670</v>
      </c>
      <c r="I773" s="218"/>
      <c r="J773" s="105"/>
      <c r="K773" s="135" t="s">
        <v>2817</v>
      </c>
      <c r="L773" s="117" t="s">
        <v>1667</v>
      </c>
      <c r="M773" s="123" t="s">
        <v>2818</v>
      </c>
      <c r="N773" s="117" t="s">
        <v>2852</v>
      </c>
    </row>
    <row r="774" spans="1:14" ht="95.85" hidden="1" customHeight="1">
      <c r="A774" s="31"/>
      <c r="B774" s="32" t="s">
        <v>1665</v>
      </c>
      <c r="C774" s="31"/>
      <c r="D774" s="46" t="s">
        <v>2813</v>
      </c>
      <c r="E774" s="41" t="s">
        <v>1662</v>
      </c>
      <c r="F774" s="40" t="s">
        <v>2814</v>
      </c>
      <c r="G774" s="47" t="s">
        <v>2853</v>
      </c>
      <c r="H774" s="43" t="s">
        <v>1670</v>
      </c>
      <c r="I774" s="218"/>
      <c r="J774" s="105" t="s">
        <v>2665</v>
      </c>
      <c r="K774" s="135" t="s">
        <v>2817</v>
      </c>
      <c r="L774" s="117" t="s">
        <v>1667</v>
      </c>
      <c r="M774" s="123" t="s">
        <v>2818</v>
      </c>
      <c r="N774" s="117" t="s">
        <v>2854</v>
      </c>
    </row>
    <row r="775" spans="1:14" ht="95.85" hidden="1" customHeight="1">
      <c r="A775" s="31"/>
      <c r="B775" s="32" t="s">
        <v>1665</v>
      </c>
      <c r="C775" s="31"/>
      <c r="D775" s="46" t="s">
        <v>2813</v>
      </c>
      <c r="E775" s="41" t="s">
        <v>1662</v>
      </c>
      <c r="F775" s="40" t="s">
        <v>2814</v>
      </c>
      <c r="G775" s="47" t="s">
        <v>2855</v>
      </c>
      <c r="H775" s="43" t="s">
        <v>1670</v>
      </c>
      <c r="I775" s="218"/>
      <c r="J775" s="105"/>
      <c r="K775" s="135" t="s">
        <v>2817</v>
      </c>
      <c r="L775" s="117" t="s">
        <v>1667</v>
      </c>
      <c r="M775" s="123" t="s">
        <v>2818</v>
      </c>
      <c r="N775" s="117" t="s">
        <v>2856</v>
      </c>
    </row>
    <row r="776" spans="1:14" ht="95.85" hidden="1" customHeight="1">
      <c r="A776" s="31"/>
      <c r="B776" s="32" t="s">
        <v>1665</v>
      </c>
      <c r="C776" s="31"/>
      <c r="D776" s="46" t="s">
        <v>2813</v>
      </c>
      <c r="E776" s="41" t="s">
        <v>1662</v>
      </c>
      <c r="F776" s="40" t="s">
        <v>2814</v>
      </c>
      <c r="G776" s="47" t="s">
        <v>2857</v>
      </c>
      <c r="H776" s="43" t="s">
        <v>1670</v>
      </c>
      <c r="I776" s="218"/>
      <c r="J776" s="105"/>
      <c r="K776" s="135" t="s">
        <v>2817</v>
      </c>
      <c r="L776" s="117" t="s">
        <v>1667</v>
      </c>
      <c r="M776" s="123" t="s">
        <v>2818</v>
      </c>
      <c r="N776" s="117" t="s">
        <v>2858</v>
      </c>
    </row>
    <row r="777" spans="1:14" ht="95.85" hidden="1" customHeight="1">
      <c r="A777" s="31"/>
      <c r="B777" s="32" t="s">
        <v>1665</v>
      </c>
      <c r="C777" s="31"/>
      <c r="D777" s="46" t="s">
        <v>2813</v>
      </c>
      <c r="E777" s="41" t="s">
        <v>1662</v>
      </c>
      <c r="F777" s="40" t="s">
        <v>2814</v>
      </c>
      <c r="G777" s="47" t="s">
        <v>2859</v>
      </c>
      <c r="H777" s="43" t="s">
        <v>1670</v>
      </c>
      <c r="I777" s="218"/>
      <c r="J777" s="105"/>
      <c r="K777" s="135" t="s">
        <v>2817</v>
      </c>
      <c r="L777" s="117" t="s">
        <v>1667</v>
      </c>
      <c r="M777" s="123" t="s">
        <v>2818</v>
      </c>
      <c r="N777" s="117" t="s">
        <v>2860</v>
      </c>
    </row>
    <row r="778" spans="1:14" ht="95.85" hidden="1" customHeight="1">
      <c r="A778" s="31"/>
      <c r="B778" s="32" t="s">
        <v>1665</v>
      </c>
      <c r="C778" s="31"/>
      <c r="D778" s="46" t="s">
        <v>2813</v>
      </c>
      <c r="E778" s="41" t="s">
        <v>1662</v>
      </c>
      <c r="F778" s="40" t="s">
        <v>2814</v>
      </c>
      <c r="G778" s="47" t="s">
        <v>2861</v>
      </c>
      <c r="H778" s="43" t="s">
        <v>1670</v>
      </c>
      <c r="I778" s="218"/>
      <c r="J778" s="105"/>
      <c r="K778" s="135" t="s">
        <v>2817</v>
      </c>
      <c r="L778" s="117" t="s">
        <v>1667</v>
      </c>
      <c r="M778" s="123" t="s">
        <v>2818</v>
      </c>
      <c r="N778" s="117" t="s">
        <v>2862</v>
      </c>
    </row>
    <row r="779" spans="1:14" ht="95.85" hidden="1" customHeight="1">
      <c r="A779" s="31"/>
      <c r="B779" s="32" t="s">
        <v>1665</v>
      </c>
      <c r="C779" s="31"/>
      <c r="D779" s="46" t="s">
        <v>2813</v>
      </c>
      <c r="E779" s="41" t="s">
        <v>1662</v>
      </c>
      <c r="F779" s="40" t="s">
        <v>2814</v>
      </c>
      <c r="G779" s="47" t="s">
        <v>2863</v>
      </c>
      <c r="H779" s="43" t="s">
        <v>1670</v>
      </c>
      <c r="I779" s="218"/>
      <c r="J779" s="105"/>
      <c r="K779" s="135" t="s">
        <v>2817</v>
      </c>
      <c r="L779" s="117" t="s">
        <v>1667</v>
      </c>
      <c r="M779" s="123" t="s">
        <v>2818</v>
      </c>
      <c r="N779" s="117" t="s">
        <v>2864</v>
      </c>
    </row>
    <row r="780" spans="1:14" ht="95.85" hidden="1" customHeight="1">
      <c r="A780" s="31"/>
      <c r="B780" s="32" t="s">
        <v>1665</v>
      </c>
      <c r="C780" s="31"/>
      <c r="D780" s="46" t="s">
        <v>2813</v>
      </c>
      <c r="E780" s="41" t="s">
        <v>1662</v>
      </c>
      <c r="F780" s="40" t="s">
        <v>2814</v>
      </c>
      <c r="G780" s="47" t="s">
        <v>2865</v>
      </c>
      <c r="H780" s="43" t="s">
        <v>1670</v>
      </c>
      <c r="I780" s="218"/>
      <c r="J780" s="105"/>
      <c r="K780" s="135" t="s">
        <v>2817</v>
      </c>
      <c r="L780" s="117" t="s">
        <v>1667</v>
      </c>
      <c r="M780" s="123" t="s">
        <v>2818</v>
      </c>
      <c r="N780" s="117" t="s">
        <v>2866</v>
      </c>
    </row>
    <row r="781" spans="1:14" ht="95.85" hidden="1" customHeight="1">
      <c r="A781" s="31"/>
      <c r="B781" s="32" t="s">
        <v>1665</v>
      </c>
      <c r="C781" s="31"/>
      <c r="D781" s="46" t="s">
        <v>2813</v>
      </c>
      <c r="E781" s="41" t="s">
        <v>1662</v>
      </c>
      <c r="F781" s="40" t="s">
        <v>2814</v>
      </c>
      <c r="G781" s="47" t="s">
        <v>2867</v>
      </c>
      <c r="H781" s="43" t="s">
        <v>1670</v>
      </c>
      <c r="I781" s="218"/>
      <c r="J781" s="105"/>
      <c r="K781" s="135" t="s">
        <v>2817</v>
      </c>
      <c r="L781" s="117" t="s">
        <v>1667</v>
      </c>
      <c r="M781" s="123" t="s">
        <v>2818</v>
      </c>
      <c r="N781" s="117" t="s">
        <v>2868</v>
      </c>
    </row>
    <row r="782" spans="1:14" ht="95.85" hidden="1" customHeight="1">
      <c r="A782" s="31"/>
      <c r="B782" s="32" t="s">
        <v>1665</v>
      </c>
      <c r="C782" s="31"/>
      <c r="D782" s="46" t="s">
        <v>2813</v>
      </c>
      <c r="E782" s="41" t="s">
        <v>1662</v>
      </c>
      <c r="F782" s="40" t="s">
        <v>2814</v>
      </c>
      <c r="G782" s="47" t="s">
        <v>2869</v>
      </c>
      <c r="H782" s="43" t="s">
        <v>1670</v>
      </c>
      <c r="I782" s="218"/>
      <c r="J782" s="105"/>
      <c r="K782" s="135" t="s">
        <v>2817</v>
      </c>
      <c r="L782" s="117" t="s">
        <v>1667</v>
      </c>
      <c r="M782" s="123" t="s">
        <v>2818</v>
      </c>
      <c r="N782" s="117" t="s">
        <v>2870</v>
      </c>
    </row>
    <row r="783" spans="1:14" ht="95.85" hidden="1" customHeight="1">
      <c r="A783" s="31"/>
      <c r="B783" s="32" t="s">
        <v>1665</v>
      </c>
      <c r="C783" s="31"/>
      <c r="D783" s="46" t="s">
        <v>2813</v>
      </c>
      <c r="E783" s="41" t="s">
        <v>1662</v>
      </c>
      <c r="F783" s="40" t="s">
        <v>2814</v>
      </c>
      <c r="G783" s="47" t="s">
        <v>2871</v>
      </c>
      <c r="H783" s="43" t="s">
        <v>1670</v>
      </c>
      <c r="I783" s="218"/>
      <c r="J783" s="105"/>
      <c r="K783" s="135" t="s">
        <v>2817</v>
      </c>
      <c r="L783" s="117" t="s">
        <v>1667</v>
      </c>
      <c r="M783" s="123" t="s">
        <v>2818</v>
      </c>
      <c r="N783" s="117" t="s">
        <v>2872</v>
      </c>
    </row>
    <row r="784" spans="1:14" ht="95.85" hidden="1" customHeight="1">
      <c r="A784" s="31"/>
      <c r="B784" s="32" t="s">
        <v>1665</v>
      </c>
      <c r="C784" s="31"/>
      <c r="D784" s="46" t="s">
        <v>2813</v>
      </c>
      <c r="E784" s="41" t="s">
        <v>1662</v>
      </c>
      <c r="F784" s="40" t="s">
        <v>2814</v>
      </c>
      <c r="G784" s="47" t="s">
        <v>2873</v>
      </c>
      <c r="H784" s="43" t="s">
        <v>1670</v>
      </c>
      <c r="I784" s="218"/>
      <c r="J784" s="105"/>
      <c r="K784" s="135" t="s">
        <v>2817</v>
      </c>
      <c r="L784" s="117" t="s">
        <v>1667</v>
      </c>
      <c r="M784" s="123" t="s">
        <v>2818</v>
      </c>
      <c r="N784" s="117" t="s">
        <v>2874</v>
      </c>
    </row>
    <row r="785" spans="1:14" ht="95.85" hidden="1" customHeight="1">
      <c r="A785" s="31"/>
      <c r="B785" s="32" t="s">
        <v>1665</v>
      </c>
      <c r="C785" s="31"/>
      <c r="D785" s="46" t="s">
        <v>2813</v>
      </c>
      <c r="E785" s="41" t="s">
        <v>1662</v>
      </c>
      <c r="F785" s="40" t="s">
        <v>2814</v>
      </c>
      <c r="G785" s="47" t="s">
        <v>2875</v>
      </c>
      <c r="H785" s="43" t="s">
        <v>1670</v>
      </c>
      <c r="I785" s="218"/>
      <c r="J785" s="105"/>
      <c r="K785" s="135" t="s">
        <v>2817</v>
      </c>
      <c r="L785" s="117" t="s">
        <v>1667</v>
      </c>
      <c r="M785" s="123" t="s">
        <v>2818</v>
      </c>
      <c r="N785" s="117" t="s">
        <v>2876</v>
      </c>
    </row>
    <row r="786" spans="1:14" ht="95.85" hidden="1" customHeight="1">
      <c r="A786" s="31"/>
      <c r="B786" s="32" t="s">
        <v>1665</v>
      </c>
      <c r="C786" s="31"/>
      <c r="D786" s="46" t="s">
        <v>2813</v>
      </c>
      <c r="E786" s="41" t="s">
        <v>1662</v>
      </c>
      <c r="F786" s="40" t="s">
        <v>2814</v>
      </c>
      <c r="G786" s="47" t="s">
        <v>225</v>
      </c>
      <c r="H786" s="43" t="s">
        <v>1670</v>
      </c>
      <c r="I786" s="218"/>
      <c r="J786" s="105"/>
      <c r="K786" s="135" t="s">
        <v>2817</v>
      </c>
      <c r="L786" s="117" t="s">
        <v>1667</v>
      </c>
      <c r="M786" s="123" t="s">
        <v>2818</v>
      </c>
      <c r="N786" s="117" t="s">
        <v>225</v>
      </c>
    </row>
    <row r="787" spans="1:14" ht="95.85" hidden="1" customHeight="1">
      <c r="A787" s="31"/>
      <c r="B787" s="32" t="s">
        <v>1665</v>
      </c>
      <c r="C787" s="31"/>
      <c r="D787" s="46" t="s">
        <v>2813</v>
      </c>
      <c r="E787" s="41" t="s">
        <v>1662</v>
      </c>
      <c r="F787" s="40" t="s">
        <v>2814</v>
      </c>
      <c r="G787" s="47" t="s">
        <v>2877</v>
      </c>
      <c r="H787" s="43" t="s">
        <v>1686</v>
      </c>
      <c r="I787" s="218"/>
      <c r="J787" s="105" t="s">
        <v>2878</v>
      </c>
      <c r="K787" s="135" t="s">
        <v>2817</v>
      </c>
      <c r="L787" s="117" t="s">
        <v>1667</v>
      </c>
      <c r="M787" s="123" t="s">
        <v>2818</v>
      </c>
      <c r="N787" s="117"/>
    </row>
    <row r="788" spans="1:14" ht="95.85" hidden="1" customHeight="1">
      <c r="A788" s="36"/>
      <c r="B788" s="37"/>
      <c r="C788" s="37"/>
      <c r="D788" s="49"/>
      <c r="E788" s="50"/>
      <c r="F788" s="51"/>
      <c r="G788" s="52"/>
      <c r="H788" s="53"/>
      <c r="I788" s="169"/>
      <c r="J788" s="110"/>
      <c r="K788" s="132"/>
      <c r="L788" s="119"/>
      <c r="M788" s="121"/>
      <c r="N788" s="119"/>
    </row>
    <row r="789" spans="1:14" ht="95.85" hidden="1" customHeight="1">
      <c r="A789" s="31"/>
      <c r="B789" s="32" t="s">
        <v>1665</v>
      </c>
      <c r="C789" s="31"/>
      <c r="D789" s="46" t="s">
        <v>2307</v>
      </c>
      <c r="E789" s="41" t="s">
        <v>1662</v>
      </c>
      <c r="F789" s="40" t="s">
        <v>2267</v>
      </c>
      <c r="G789" s="47" t="s">
        <v>354</v>
      </c>
      <c r="H789" s="43"/>
      <c r="I789" s="186" t="s">
        <v>2879</v>
      </c>
      <c r="J789" s="105" t="s">
        <v>2880</v>
      </c>
      <c r="K789" s="135" t="s">
        <v>2881</v>
      </c>
      <c r="L789" s="117" t="s">
        <v>1667</v>
      </c>
      <c r="M789" s="123" t="s">
        <v>2882</v>
      </c>
      <c r="N789" s="117" t="s">
        <v>354</v>
      </c>
    </row>
    <row r="790" spans="1:14" ht="95.85" hidden="1" customHeight="1">
      <c r="A790" s="31"/>
      <c r="B790" s="32" t="s">
        <v>1665</v>
      </c>
      <c r="C790" s="31"/>
      <c r="D790" s="46" t="s">
        <v>2307</v>
      </c>
      <c r="E790" s="41" t="s">
        <v>1662</v>
      </c>
      <c r="F790" s="40" t="s">
        <v>2267</v>
      </c>
      <c r="G790" s="47" t="s">
        <v>2309</v>
      </c>
      <c r="H790" s="43" t="s">
        <v>1670</v>
      </c>
      <c r="I790" s="186"/>
      <c r="J790" s="105"/>
      <c r="K790" s="135" t="s">
        <v>2881</v>
      </c>
      <c r="L790" s="117" t="s">
        <v>1667</v>
      </c>
      <c r="M790" s="123" t="s">
        <v>2882</v>
      </c>
      <c r="N790" s="117" t="s">
        <v>2883</v>
      </c>
    </row>
    <row r="791" spans="1:14" ht="95.85" hidden="1" customHeight="1">
      <c r="A791" s="31"/>
      <c r="B791" s="32" t="s">
        <v>1665</v>
      </c>
      <c r="C791" s="31"/>
      <c r="D791" s="46" t="s">
        <v>2307</v>
      </c>
      <c r="E791" s="41" t="s">
        <v>1662</v>
      </c>
      <c r="F791" s="40" t="s">
        <v>2267</v>
      </c>
      <c r="G791" s="47" t="s">
        <v>2310</v>
      </c>
      <c r="H791" s="43" t="s">
        <v>1670</v>
      </c>
      <c r="I791" s="186"/>
      <c r="J791" s="105" t="s">
        <v>2884</v>
      </c>
      <c r="K791" s="135" t="s">
        <v>2881</v>
      </c>
      <c r="L791" s="117" t="s">
        <v>1667</v>
      </c>
      <c r="M791" s="123" t="s">
        <v>2882</v>
      </c>
      <c r="N791" s="117" t="s">
        <v>2885</v>
      </c>
    </row>
    <row r="792" spans="1:14" ht="95.85" hidden="1" customHeight="1">
      <c r="A792" s="31"/>
      <c r="B792" s="32" t="s">
        <v>1665</v>
      </c>
      <c r="C792" s="31"/>
      <c r="D792" s="46" t="s">
        <v>2307</v>
      </c>
      <c r="E792" s="41" t="s">
        <v>1662</v>
      </c>
      <c r="F792" s="40" t="s">
        <v>2267</v>
      </c>
      <c r="G792" s="47" t="s">
        <v>621</v>
      </c>
      <c r="H792" s="43" t="s">
        <v>1670</v>
      </c>
      <c r="I792" s="186"/>
      <c r="J792" s="105" t="s">
        <v>2884</v>
      </c>
      <c r="K792" s="135" t="s">
        <v>2881</v>
      </c>
      <c r="L792" s="117" t="s">
        <v>1667</v>
      </c>
      <c r="M792" s="123" t="s">
        <v>2882</v>
      </c>
      <c r="N792" s="117" t="s">
        <v>2886</v>
      </c>
    </row>
    <row r="793" spans="1:14" ht="95.85" hidden="1" customHeight="1">
      <c r="A793" s="31"/>
      <c r="B793" s="32" t="s">
        <v>1665</v>
      </c>
      <c r="C793" s="31"/>
      <c r="D793" s="46" t="s">
        <v>2307</v>
      </c>
      <c r="E793" s="41" t="s">
        <v>1662</v>
      </c>
      <c r="F793" s="40" t="s">
        <v>2267</v>
      </c>
      <c r="G793" s="47" t="s">
        <v>2312</v>
      </c>
      <c r="H793" s="43" t="s">
        <v>1670</v>
      </c>
      <c r="I793" s="186"/>
      <c r="J793" s="105" t="s">
        <v>2884</v>
      </c>
      <c r="K793" s="135" t="s">
        <v>2881</v>
      </c>
      <c r="L793" s="117" t="s">
        <v>1667</v>
      </c>
      <c r="M793" s="123" t="s">
        <v>2882</v>
      </c>
      <c r="N793" s="117" t="s">
        <v>2887</v>
      </c>
    </row>
    <row r="794" spans="1:14" ht="95.85" hidden="1" customHeight="1">
      <c r="A794" s="31"/>
      <c r="B794" s="32" t="s">
        <v>1665</v>
      </c>
      <c r="C794" s="31"/>
      <c r="D794" s="46" t="s">
        <v>2307</v>
      </c>
      <c r="E794" s="41" t="s">
        <v>1662</v>
      </c>
      <c r="F794" s="40" t="s">
        <v>2267</v>
      </c>
      <c r="G794" s="47" t="s">
        <v>225</v>
      </c>
      <c r="H794" s="43"/>
      <c r="I794" s="186"/>
      <c r="J794" s="105"/>
      <c r="K794" s="135" t="s">
        <v>2881</v>
      </c>
      <c r="L794" s="117" t="s">
        <v>1667</v>
      </c>
      <c r="M794" s="123" t="s">
        <v>2882</v>
      </c>
      <c r="N794" s="117" t="s">
        <v>225</v>
      </c>
    </row>
    <row r="795" spans="1:14" ht="95.85" hidden="1" customHeight="1">
      <c r="A795" s="31"/>
      <c r="B795" s="32" t="s">
        <v>1665</v>
      </c>
      <c r="C795" s="31"/>
      <c r="D795" s="46" t="s">
        <v>2307</v>
      </c>
      <c r="E795" s="41" t="s">
        <v>1662</v>
      </c>
      <c r="F795" s="40" t="s">
        <v>2267</v>
      </c>
      <c r="G795" s="81" t="s">
        <v>2313</v>
      </c>
      <c r="H795" s="43" t="s">
        <v>1670</v>
      </c>
      <c r="I795" s="186"/>
      <c r="J795" s="112"/>
      <c r="K795" s="135" t="s">
        <v>2881</v>
      </c>
      <c r="L795" s="117" t="s">
        <v>1667</v>
      </c>
      <c r="M795" s="123" t="s">
        <v>2882</v>
      </c>
      <c r="N795" s="115" t="s">
        <v>2888</v>
      </c>
    </row>
    <row r="796" spans="1:14" ht="95.85" hidden="1" customHeight="1">
      <c r="A796" s="36"/>
      <c r="B796" s="37"/>
      <c r="C796" s="37"/>
      <c r="D796" s="49"/>
      <c r="E796" s="50"/>
      <c r="F796" s="51"/>
      <c r="G796" s="52"/>
      <c r="H796" s="53"/>
      <c r="I796" s="169"/>
      <c r="J796" s="110"/>
      <c r="K796" s="132"/>
      <c r="L796" s="119"/>
      <c r="M796" s="121"/>
      <c r="N796" s="119"/>
    </row>
    <row r="797" spans="1:14" ht="95.85" hidden="1" customHeight="1">
      <c r="A797" s="31" t="s">
        <v>2889</v>
      </c>
      <c r="B797" s="32" t="s">
        <v>1655</v>
      </c>
      <c r="C797" s="31" t="s">
        <v>1645</v>
      </c>
      <c r="D797" s="46" t="s">
        <v>2890</v>
      </c>
      <c r="E797" s="41" t="s">
        <v>1653</v>
      </c>
      <c r="F797" s="40" t="s">
        <v>2891</v>
      </c>
      <c r="G797" s="47" t="s">
        <v>1648</v>
      </c>
      <c r="H797" s="43" t="s">
        <v>1664</v>
      </c>
      <c r="I797" s="178" t="s">
        <v>2892</v>
      </c>
      <c r="J797" s="93" t="s">
        <v>1820</v>
      </c>
      <c r="K797" s="135" t="s">
        <v>2893</v>
      </c>
      <c r="L797" s="117" t="s">
        <v>1662</v>
      </c>
      <c r="M797" s="123" t="s">
        <v>2891</v>
      </c>
      <c r="N797" s="117" t="s">
        <v>1648</v>
      </c>
    </row>
    <row r="798" spans="1:14" ht="95.85" hidden="1" customHeight="1">
      <c r="A798" s="31" t="s">
        <v>2889</v>
      </c>
      <c r="B798" s="32" t="s">
        <v>1665</v>
      </c>
      <c r="C798" s="31" t="s">
        <v>1645</v>
      </c>
      <c r="D798" s="46" t="s">
        <v>2893</v>
      </c>
      <c r="E798" s="41" t="s">
        <v>1662</v>
      </c>
      <c r="F798" s="40" t="s">
        <v>2891</v>
      </c>
      <c r="G798" s="47" t="s">
        <v>2894</v>
      </c>
      <c r="H798" s="43" t="s">
        <v>1670</v>
      </c>
      <c r="I798" s="186" t="s">
        <v>2895</v>
      </c>
      <c r="J798" s="105"/>
      <c r="K798" s="135" t="s">
        <v>140</v>
      </c>
      <c r="L798" s="117" t="s">
        <v>1667</v>
      </c>
      <c r="M798" s="123" t="s">
        <v>139</v>
      </c>
      <c r="N798" s="117" t="s">
        <v>910</v>
      </c>
    </row>
    <row r="799" spans="1:14" ht="95.85" hidden="1" customHeight="1">
      <c r="A799" s="31" t="s">
        <v>2889</v>
      </c>
      <c r="B799" s="32" t="s">
        <v>1665</v>
      </c>
      <c r="C799" s="31" t="s">
        <v>1645</v>
      </c>
      <c r="D799" s="46" t="s">
        <v>2893</v>
      </c>
      <c r="E799" s="41" t="s">
        <v>1662</v>
      </c>
      <c r="F799" s="40" t="s">
        <v>2891</v>
      </c>
      <c r="G799" s="47" t="s">
        <v>2896</v>
      </c>
      <c r="H799" s="43" t="s">
        <v>1670</v>
      </c>
      <c r="I799" s="186"/>
      <c r="J799" s="105"/>
      <c r="K799" s="135" t="s">
        <v>140</v>
      </c>
      <c r="L799" s="117" t="s">
        <v>1667</v>
      </c>
      <c r="M799" s="123" t="s">
        <v>139</v>
      </c>
      <c r="N799" s="117" t="s">
        <v>913</v>
      </c>
    </row>
    <row r="800" spans="1:14" ht="95.85" hidden="1" customHeight="1">
      <c r="A800" s="31" t="s">
        <v>2889</v>
      </c>
      <c r="B800" s="32" t="s">
        <v>1665</v>
      </c>
      <c r="C800" s="31" t="s">
        <v>1645</v>
      </c>
      <c r="D800" s="46" t="s">
        <v>2893</v>
      </c>
      <c r="E800" s="41" t="s">
        <v>1662</v>
      </c>
      <c r="F800" s="40" t="s">
        <v>2891</v>
      </c>
      <c r="G800" s="47" t="s">
        <v>2897</v>
      </c>
      <c r="H800" s="43" t="s">
        <v>1670</v>
      </c>
      <c r="I800" s="186"/>
      <c r="J800" s="105"/>
      <c r="K800" s="135" t="s">
        <v>140</v>
      </c>
      <c r="L800" s="117" t="s">
        <v>1667</v>
      </c>
      <c r="M800" s="123" t="s">
        <v>139</v>
      </c>
      <c r="N800" s="117" t="s">
        <v>916</v>
      </c>
    </row>
    <row r="801" spans="1:14" ht="95.85" hidden="1" customHeight="1">
      <c r="A801" s="31" t="s">
        <v>2889</v>
      </c>
      <c r="B801" s="32" t="s">
        <v>1665</v>
      </c>
      <c r="C801" s="31" t="s">
        <v>1645</v>
      </c>
      <c r="D801" s="46" t="s">
        <v>2893</v>
      </c>
      <c r="E801" s="41" t="s">
        <v>1662</v>
      </c>
      <c r="F801" s="40" t="s">
        <v>2891</v>
      </c>
      <c r="G801" s="47" t="s">
        <v>2898</v>
      </c>
      <c r="H801" s="43" t="s">
        <v>1686</v>
      </c>
      <c r="I801" s="186"/>
      <c r="J801" s="105" t="s">
        <v>2899</v>
      </c>
      <c r="K801" s="135"/>
      <c r="L801" s="117"/>
      <c r="M801" s="123"/>
      <c r="N801" s="117"/>
    </row>
    <row r="802" spans="1:14" ht="95.85" hidden="1" customHeight="1">
      <c r="A802" s="31" t="s">
        <v>2889</v>
      </c>
      <c r="B802" s="32" t="s">
        <v>1665</v>
      </c>
      <c r="C802" s="31" t="s">
        <v>1645</v>
      </c>
      <c r="D802" s="46" t="s">
        <v>2893</v>
      </c>
      <c r="E802" s="41" t="s">
        <v>1662</v>
      </c>
      <c r="F802" s="40" t="s">
        <v>2891</v>
      </c>
      <c r="G802" s="47" t="s">
        <v>2900</v>
      </c>
      <c r="H802" s="43" t="s">
        <v>1670</v>
      </c>
      <c r="I802" s="186"/>
      <c r="J802" s="105"/>
      <c r="K802" s="135" t="s">
        <v>140</v>
      </c>
      <c r="L802" s="117" t="s">
        <v>1667</v>
      </c>
      <c r="M802" s="123" t="s">
        <v>139</v>
      </c>
      <c r="N802" s="117" t="s">
        <v>919</v>
      </c>
    </row>
    <row r="803" spans="1:14" ht="95.85" hidden="1" customHeight="1">
      <c r="A803" s="31" t="s">
        <v>2889</v>
      </c>
      <c r="B803" s="32" t="s">
        <v>1665</v>
      </c>
      <c r="C803" s="31" t="s">
        <v>1645</v>
      </c>
      <c r="D803" s="46" t="s">
        <v>2893</v>
      </c>
      <c r="E803" s="41" t="s">
        <v>1662</v>
      </c>
      <c r="F803" s="40" t="s">
        <v>2891</v>
      </c>
      <c r="G803" s="47" t="s">
        <v>2901</v>
      </c>
      <c r="H803" s="43" t="s">
        <v>1670</v>
      </c>
      <c r="I803" s="186"/>
      <c r="J803" s="105"/>
      <c r="K803" s="135" t="s">
        <v>140</v>
      </c>
      <c r="L803" s="117" t="s">
        <v>1667</v>
      </c>
      <c r="M803" s="123" t="s">
        <v>139</v>
      </c>
      <c r="N803" s="117" t="s">
        <v>922</v>
      </c>
    </row>
    <row r="804" spans="1:14" ht="95.85" hidden="1" customHeight="1">
      <c r="A804" s="31" t="s">
        <v>2889</v>
      </c>
      <c r="B804" s="32" t="s">
        <v>1665</v>
      </c>
      <c r="C804" s="31" t="s">
        <v>1645</v>
      </c>
      <c r="D804" s="46" t="s">
        <v>2893</v>
      </c>
      <c r="E804" s="41" t="s">
        <v>1662</v>
      </c>
      <c r="F804" s="40" t="s">
        <v>2891</v>
      </c>
      <c r="G804" s="47" t="s">
        <v>2902</v>
      </c>
      <c r="H804" s="43" t="s">
        <v>1686</v>
      </c>
      <c r="I804" s="186"/>
      <c r="J804" s="105" t="s">
        <v>2903</v>
      </c>
      <c r="K804" s="135"/>
      <c r="L804" s="117"/>
      <c r="M804" s="123"/>
      <c r="N804" s="117"/>
    </row>
    <row r="805" spans="1:14" ht="95.85" hidden="1" customHeight="1">
      <c r="A805" s="31" t="s">
        <v>2889</v>
      </c>
      <c r="B805" s="32" t="s">
        <v>1665</v>
      </c>
      <c r="C805" s="31" t="s">
        <v>1645</v>
      </c>
      <c r="D805" s="46" t="s">
        <v>2893</v>
      </c>
      <c r="E805" s="41" t="s">
        <v>1662</v>
      </c>
      <c r="F805" s="40" t="s">
        <v>2891</v>
      </c>
      <c r="G805" s="47" t="s">
        <v>2904</v>
      </c>
      <c r="H805" s="43" t="s">
        <v>1670</v>
      </c>
      <c r="I805" s="186"/>
      <c r="J805" s="105" t="s">
        <v>2905</v>
      </c>
      <c r="K805" s="135" t="s">
        <v>140</v>
      </c>
      <c r="L805" s="117" t="s">
        <v>1667</v>
      </c>
      <c r="M805" s="123" t="s">
        <v>139</v>
      </c>
      <c r="N805" s="117" t="s">
        <v>925</v>
      </c>
    </row>
    <row r="806" spans="1:14" ht="95.85" hidden="1" customHeight="1">
      <c r="A806" s="31" t="s">
        <v>2889</v>
      </c>
      <c r="B806" s="32" t="s">
        <v>1665</v>
      </c>
      <c r="C806" s="31" t="s">
        <v>1645</v>
      </c>
      <c r="D806" s="46" t="s">
        <v>2893</v>
      </c>
      <c r="E806" s="41" t="s">
        <v>1662</v>
      </c>
      <c r="F806" s="40" t="s">
        <v>2891</v>
      </c>
      <c r="G806" s="47" t="s">
        <v>2906</v>
      </c>
      <c r="H806" s="43" t="s">
        <v>1670</v>
      </c>
      <c r="I806" s="186"/>
      <c r="J806" s="105" t="s">
        <v>2907</v>
      </c>
      <c r="K806" s="135" t="s">
        <v>140</v>
      </c>
      <c r="L806" s="117" t="s">
        <v>1667</v>
      </c>
      <c r="M806" s="123" t="s">
        <v>139</v>
      </c>
      <c r="N806" s="117" t="s">
        <v>928</v>
      </c>
    </row>
    <row r="807" spans="1:14" ht="95.85" hidden="1" customHeight="1">
      <c r="A807" s="31" t="s">
        <v>2889</v>
      </c>
      <c r="B807" s="32" t="s">
        <v>1665</v>
      </c>
      <c r="C807" s="31" t="s">
        <v>1645</v>
      </c>
      <c r="D807" s="46" t="s">
        <v>2893</v>
      </c>
      <c r="E807" s="41" t="s">
        <v>1662</v>
      </c>
      <c r="F807" s="40" t="s">
        <v>2891</v>
      </c>
      <c r="G807" s="47" t="s">
        <v>2908</v>
      </c>
      <c r="H807" s="43" t="s">
        <v>1670</v>
      </c>
      <c r="I807" s="186"/>
      <c r="J807" s="105"/>
      <c r="K807" s="135" t="s">
        <v>140</v>
      </c>
      <c r="L807" s="117" t="s">
        <v>1667</v>
      </c>
      <c r="M807" s="123" t="s">
        <v>139</v>
      </c>
      <c r="N807" s="117" t="s">
        <v>930</v>
      </c>
    </row>
    <row r="808" spans="1:14" ht="95.85" hidden="1" customHeight="1">
      <c r="A808" s="31" t="s">
        <v>2889</v>
      </c>
      <c r="B808" s="32" t="s">
        <v>1665</v>
      </c>
      <c r="C808" s="31" t="s">
        <v>1645</v>
      </c>
      <c r="D808" s="46" t="s">
        <v>2893</v>
      </c>
      <c r="E808" s="41" t="s">
        <v>1662</v>
      </c>
      <c r="F808" s="40" t="s">
        <v>2891</v>
      </c>
      <c r="G808" s="47" t="s">
        <v>2909</v>
      </c>
      <c r="H808" s="43" t="s">
        <v>1670</v>
      </c>
      <c r="I808" s="186"/>
      <c r="J808" s="105" t="s">
        <v>2910</v>
      </c>
      <c r="K808" s="135" t="s">
        <v>140</v>
      </c>
      <c r="L808" s="117" t="s">
        <v>1667</v>
      </c>
      <c r="M808" s="123" t="s">
        <v>139</v>
      </c>
      <c r="N808" s="117" t="s">
        <v>933</v>
      </c>
    </row>
    <row r="809" spans="1:14" ht="95.85" hidden="1" customHeight="1">
      <c r="A809" s="31" t="s">
        <v>2889</v>
      </c>
      <c r="B809" s="32" t="s">
        <v>1665</v>
      </c>
      <c r="C809" s="31" t="s">
        <v>1645</v>
      </c>
      <c r="D809" s="46" t="s">
        <v>2893</v>
      </c>
      <c r="E809" s="41" t="s">
        <v>1662</v>
      </c>
      <c r="F809" s="40" t="s">
        <v>2891</v>
      </c>
      <c r="G809" s="47" t="s">
        <v>2911</v>
      </c>
      <c r="H809" s="43" t="s">
        <v>1670</v>
      </c>
      <c r="I809" s="186"/>
      <c r="J809" s="105"/>
      <c r="K809" s="135" t="s">
        <v>140</v>
      </c>
      <c r="L809" s="117" t="s">
        <v>1667</v>
      </c>
      <c r="M809" s="123" t="s">
        <v>139</v>
      </c>
      <c r="N809" s="117" t="s">
        <v>936</v>
      </c>
    </row>
    <row r="810" spans="1:14" ht="95.85" hidden="1" customHeight="1">
      <c r="A810" s="31" t="s">
        <v>2889</v>
      </c>
      <c r="B810" s="32" t="s">
        <v>1665</v>
      </c>
      <c r="C810" s="31" t="s">
        <v>1645</v>
      </c>
      <c r="D810" s="46" t="s">
        <v>2893</v>
      </c>
      <c r="E810" s="41" t="s">
        <v>1662</v>
      </c>
      <c r="F810" s="40" t="s">
        <v>2891</v>
      </c>
      <c r="G810" s="47" t="s">
        <v>2912</v>
      </c>
      <c r="H810" s="43" t="s">
        <v>1670</v>
      </c>
      <c r="I810" s="186"/>
      <c r="J810" s="105" t="s">
        <v>2913</v>
      </c>
      <c r="K810" s="135" t="s">
        <v>140</v>
      </c>
      <c r="L810" s="117" t="s">
        <v>1667</v>
      </c>
      <c r="M810" s="123" t="s">
        <v>139</v>
      </c>
      <c r="N810" s="117" t="s">
        <v>939</v>
      </c>
    </row>
    <row r="811" spans="1:14" ht="95.85" hidden="1" customHeight="1">
      <c r="A811" s="31" t="s">
        <v>2889</v>
      </c>
      <c r="B811" s="32" t="s">
        <v>1665</v>
      </c>
      <c r="C811" s="31" t="s">
        <v>1645</v>
      </c>
      <c r="D811" s="46" t="s">
        <v>2893</v>
      </c>
      <c r="E811" s="41" t="s">
        <v>1662</v>
      </c>
      <c r="F811" s="40" t="s">
        <v>2891</v>
      </c>
      <c r="G811" s="47" t="s">
        <v>2914</v>
      </c>
      <c r="H811" s="43" t="s">
        <v>1670</v>
      </c>
      <c r="I811" s="186"/>
      <c r="J811" s="105"/>
      <c r="K811" s="135" t="s">
        <v>140</v>
      </c>
      <c r="L811" s="117" t="s">
        <v>1667</v>
      </c>
      <c r="M811" s="123" t="s">
        <v>139</v>
      </c>
      <c r="N811" s="117" t="s">
        <v>942</v>
      </c>
    </row>
    <row r="812" spans="1:14" ht="95.85" hidden="1" customHeight="1">
      <c r="A812" s="31" t="s">
        <v>2889</v>
      </c>
      <c r="B812" s="32" t="s">
        <v>1665</v>
      </c>
      <c r="C812" s="31" t="s">
        <v>1645</v>
      </c>
      <c r="D812" s="46" t="s">
        <v>2893</v>
      </c>
      <c r="E812" s="41" t="s">
        <v>1662</v>
      </c>
      <c r="F812" s="40" t="s">
        <v>2891</v>
      </c>
      <c r="G812" s="47" t="s">
        <v>2915</v>
      </c>
      <c r="H812" s="43" t="s">
        <v>1670</v>
      </c>
      <c r="I812" s="186"/>
      <c r="J812" s="105"/>
      <c r="K812" s="135" t="s">
        <v>140</v>
      </c>
      <c r="L812" s="117" t="s">
        <v>1667</v>
      </c>
      <c r="M812" s="123" t="s">
        <v>139</v>
      </c>
      <c r="N812" s="117" t="s">
        <v>2916</v>
      </c>
    </row>
    <row r="813" spans="1:14" ht="95.85" hidden="1" customHeight="1">
      <c r="A813" s="31" t="s">
        <v>2889</v>
      </c>
      <c r="B813" s="32" t="s">
        <v>1665</v>
      </c>
      <c r="C813" s="31" t="s">
        <v>1645</v>
      </c>
      <c r="D813" s="46" t="s">
        <v>2893</v>
      </c>
      <c r="E813" s="41" t="s">
        <v>1662</v>
      </c>
      <c r="F813" s="40" t="s">
        <v>2891</v>
      </c>
      <c r="G813" s="47" t="s">
        <v>2062</v>
      </c>
      <c r="H813" s="43" t="s">
        <v>1686</v>
      </c>
      <c r="I813" s="186"/>
      <c r="J813" s="105" t="s">
        <v>2917</v>
      </c>
      <c r="K813" s="135"/>
      <c r="L813" s="117"/>
      <c r="M813" s="123"/>
      <c r="N813" s="117"/>
    </row>
    <row r="814" spans="1:14" ht="95.85" hidden="1" customHeight="1">
      <c r="A814" s="31" t="s">
        <v>2889</v>
      </c>
      <c r="B814" s="32" t="s">
        <v>1665</v>
      </c>
      <c r="C814" s="31" t="s">
        <v>1645</v>
      </c>
      <c r="D814" s="46" t="s">
        <v>2893</v>
      </c>
      <c r="E814" s="41" t="s">
        <v>1662</v>
      </c>
      <c r="F814" s="40" t="s">
        <v>2891</v>
      </c>
      <c r="G814" s="47" t="s">
        <v>225</v>
      </c>
      <c r="H814" s="43" t="s">
        <v>2155</v>
      </c>
      <c r="I814" s="186"/>
      <c r="J814" s="105"/>
      <c r="K814" s="135" t="s">
        <v>140</v>
      </c>
      <c r="L814" s="117" t="s">
        <v>1667</v>
      </c>
      <c r="M814" s="123" t="s">
        <v>139</v>
      </c>
      <c r="N814" s="117" t="s">
        <v>225</v>
      </c>
    </row>
    <row r="815" spans="1:14" ht="95.85" hidden="1" customHeight="1">
      <c r="A815" s="36"/>
      <c r="B815" s="37"/>
      <c r="C815" s="37"/>
      <c r="D815" s="49"/>
      <c r="E815" s="50"/>
      <c r="F815" s="51"/>
      <c r="G815" s="52"/>
      <c r="H815" s="53"/>
      <c r="I815" s="169"/>
      <c r="J815" s="110"/>
      <c r="K815" s="132"/>
      <c r="L815" s="119"/>
      <c r="M815" s="121"/>
      <c r="N815" s="119"/>
    </row>
    <row r="816" spans="1:14" ht="95.85" hidden="1" customHeight="1">
      <c r="A816" s="31"/>
      <c r="B816" s="32" t="s">
        <v>1655</v>
      </c>
      <c r="C816" s="31"/>
      <c r="D816" s="46" t="s">
        <v>2918</v>
      </c>
      <c r="E816" s="41" t="s">
        <v>1653</v>
      </c>
      <c r="F816" s="40" t="s">
        <v>2919</v>
      </c>
      <c r="G816" s="47" t="s">
        <v>2894</v>
      </c>
      <c r="H816" s="43" t="s">
        <v>2920</v>
      </c>
      <c r="I816" s="186" t="s">
        <v>2921</v>
      </c>
      <c r="J816" s="105"/>
      <c r="K816" s="135" t="s">
        <v>2922</v>
      </c>
      <c r="L816" s="117" t="s">
        <v>1662</v>
      </c>
      <c r="M816" s="123" t="s">
        <v>2923</v>
      </c>
      <c r="N816" s="117" t="s">
        <v>2924</v>
      </c>
    </row>
    <row r="817" spans="1:24" ht="95.85" hidden="1" customHeight="1">
      <c r="A817" s="31"/>
      <c r="B817" s="32" t="s">
        <v>1655</v>
      </c>
      <c r="C817" s="31"/>
      <c r="D817" s="46" t="s">
        <v>2918</v>
      </c>
      <c r="E817" s="41" t="s">
        <v>1653</v>
      </c>
      <c r="F817" s="40" t="s">
        <v>2919</v>
      </c>
      <c r="G817" s="47" t="s">
        <v>2902</v>
      </c>
      <c r="H817" s="43" t="s">
        <v>2925</v>
      </c>
      <c r="I817" s="198"/>
      <c r="J817" s="105" t="s">
        <v>2926</v>
      </c>
      <c r="K817" s="135"/>
      <c r="L817" s="117"/>
      <c r="M817" s="123"/>
      <c r="N817" s="117"/>
    </row>
    <row r="818" spans="1:24" ht="95.85" hidden="1" customHeight="1">
      <c r="A818" s="31"/>
      <c r="B818" s="32" t="s">
        <v>1655</v>
      </c>
      <c r="C818" s="31"/>
      <c r="D818" s="46" t="s">
        <v>2918</v>
      </c>
      <c r="E818" s="41" t="s">
        <v>1653</v>
      </c>
      <c r="F818" s="40" t="s">
        <v>2919</v>
      </c>
      <c r="G818" s="47" t="s">
        <v>2927</v>
      </c>
      <c r="H818" s="43" t="s">
        <v>2925</v>
      </c>
      <c r="I818" s="198"/>
      <c r="J818" s="105" t="s">
        <v>2928</v>
      </c>
      <c r="K818" s="135"/>
      <c r="L818" s="117"/>
      <c r="M818" s="123"/>
      <c r="N818" s="117"/>
    </row>
    <row r="819" spans="1:24" ht="95.85" hidden="1" customHeight="1">
      <c r="A819" s="31"/>
      <c r="B819" s="32"/>
      <c r="C819" s="31"/>
      <c r="D819" s="46"/>
      <c r="E819" s="41"/>
      <c r="F819" s="40"/>
      <c r="G819" s="41" t="s">
        <v>10</v>
      </c>
      <c r="H819" s="43" t="s">
        <v>2929</v>
      </c>
      <c r="I819" s="198"/>
      <c r="J819" s="105" t="s">
        <v>2930</v>
      </c>
      <c r="K819" s="135" t="s">
        <v>2922</v>
      </c>
      <c r="L819" s="117" t="s">
        <v>1662</v>
      </c>
      <c r="M819" s="123" t="s">
        <v>2923</v>
      </c>
      <c r="N819" s="117" t="s">
        <v>2931</v>
      </c>
    </row>
    <row r="820" spans="1:24" ht="95.85" hidden="1" customHeight="1">
      <c r="A820" s="31"/>
      <c r="B820" s="32" t="s">
        <v>1655</v>
      </c>
      <c r="C820" s="31"/>
      <c r="D820" s="46" t="s">
        <v>2918</v>
      </c>
      <c r="E820" s="41" t="s">
        <v>1653</v>
      </c>
      <c r="F820" s="40" t="s">
        <v>2919</v>
      </c>
      <c r="G820" s="47" t="s">
        <v>2584</v>
      </c>
      <c r="H820" s="43" t="s">
        <v>2925</v>
      </c>
      <c r="I820" s="198"/>
      <c r="J820" s="105" t="s">
        <v>2932</v>
      </c>
      <c r="K820" s="135"/>
      <c r="L820" s="117"/>
      <c r="M820" s="123"/>
      <c r="N820" s="117"/>
    </row>
    <row r="821" spans="1:24" ht="95.85" hidden="1" customHeight="1">
      <c r="A821" s="31"/>
      <c r="B821" s="32" t="s">
        <v>1655</v>
      </c>
      <c r="C821" s="31"/>
      <c r="D821" s="46" t="s">
        <v>2918</v>
      </c>
      <c r="E821" s="41" t="s">
        <v>1653</v>
      </c>
      <c r="F821" s="40" t="s">
        <v>2919</v>
      </c>
      <c r="G821" s="47" t="s">
        <v>2586</v>
      </c>
      <c r="H821" s="43" t="s">
        <v>2925</v>
      </c>
      <c r="I821" s="198"/>
      <c r="J821" s="105" t="s">
        <v>2933</v>
      </c>
      <c r="K821" s="135"/>
      <c r="L821" s="117"/>
      <c r="M821" s="123"/>
      <c r="N821" s="117"/>
    </row>
    <row r="822" spans="1:24" ht="95.85" hidden="1" customHeight="1">
      <c r="A822" s="31"/>
      <c r="B822" s="32" t="s">
        <v>1655</v>
      </c>
      <c r="C822" s="31"/>
      <c r="D822" s="46" t="s">
        <v>2918</v>
      </c>
      <c r="E822" s="41" t="s">
        <v>1653</v>
      </c>
      <c r="F822" s="40" t="s">
        <v>2919</v>
      </c>
      <c r="G822" s="47" t="s">
        <v>225</v>
      </c>
      <c r="H822" s="43" t="s">
        <v>2920</v>
      </c>
      <c r="I822" s="198"/>
      <c r="J822" s="105"/>
      <c r="K822" s="135" t="s">
        <v>2922</v>
      </c>
      <c r="L822" s="117" t="s">
        <v>1662</v>
      </c>
      <c r="M822" s="123" t="s">
        <v>2923</v>
      </c>
      <c r="N822" s="126" t="s">
        <v>225</v>
      </c>
    </row>
    <row r="823" spans="1:24" ht="95.85" hidden="1" customHeight="1">
      <c r="A823" s="31"/>
      <c r="B823" s="32" t="s">
        <v>1655</v>
      </c>
      <c r="C823" s="31"/>
      <c r="D823" s="46" t="s">
        <v>2934</v>
      </c>
      <c r="E823" s="41" t="s">
        <v>1653</v>
      </c>
      <c r="F823" s="40" t="s">
        <v>2935</v>
      </c>
      <c r="G823" s="47" t="s">
        <v>2894</v>
      </c>
      <c r="H823" s="43" t="s">
        <v>2920</v>
      </c>
      <c r="I823" s="198"/>
      <c r="J823" s="105" t="s">
        <v>2936</v>
      </c>
      <c r="K823" s="135"/>
      <c r="L823" s="117"/>
      <c r="M823" s="123"/>
      <c r="N823" s="117"/>
    </row>
    <row r="824" spans="1:24" ht="95.85" hidden="1" customHeight="1">
      <c r="A824" s="31"/>
      <c r="B824" s="32" t="s">
        <v>1655</v>
      </c>
      <c r="C824" s="31"/>
      <c r="D824" s="46" t="s">
        <v>2934</v>
      </c>
      <c r="E824" s="41" t="s">
        <v>1653</v>
      </c>
      <c r="F824" s="40" t="s">
        <v>2935</v>
      </c>
      <c r="G824" s="47" t="s">
        <v>2898</v>
      </c>
      <c r="H824" s="43" t="s">
        <v>2920</v>
      </c>
      <c r="I824" s="198"/>
      <c r="J824" s="105"/>
      <c r="K824" s="135" t="s">
        <v>2922</v>
      </c>
      <c r="L824" s="117" t="s">
        <v>1662</v>
      </c>
      <c r="M824" s="123" t="s">
        <v>2923</v>
      </c>
      <c r="N824" s="117" t="s">
        <v>2937</v>
      </c>
    </row>
    <row r="825" spans="1:24" ht="95.85" hidden="1" customHeight="1">
      <c r="A825" s="31"/>
      <c r="B825" s="32" t="s">
        <v>1655</v>
      </c>
      <c r="C825" s="31"/>
      <c r="D825" s="46" t="s">
        <v>2934</v>
      </c>
      <c r="E825" s="41" t="s">
        <v>1653</v>
      </c>
      <c r="F825" s="40" t="s">
        <v>2935</v>
      </c>
      <c r="G825" s="47" t="s">
        <v>225</v>
      </c>
      <c r="H825" s="43" t="s">
        <v>2920</v>
      </c>
      <c r="I825" s="198"/>
      <c r="J825" s="105" t="s">
        <v>2938</v>
      </c>
      <c r="K825" s="135"/>
      <c r="L825" s="117"/>
      <c r="M825" s="123"/>
      <c r="N825" s="117"/>
      <c r="O825" s="95"/>
      <c r="P825" s="95"/>
      <c r="Q825" s="95"/>
      <c r="R825" s="95"/>
      <c r="S825" s="95"/>
      <c r="T825" s="95"/>
      <c r="U825" s="95"/>
      <c r="V825" s="95"/>
      <c r="W825" s="95"/>
      <c r="X825" s="95"/>
    </row>
    <row r="826" spans="1:24" ht="95.85" hidden="1" customHeight="1">
      <c r="A826" s="31"/>
      <c r="B826" s="32"/>
      <c r="C826" s="31"/>
      <c r="D826" s="58"/>
      <c r="E826" s="59"/>
      <c r="F826" s="80"/>
      <c r="G826" s="47" t="s">
        <v>2939</v>
      </c>
      <c r="H826" s="89" t="s">
        <v>2929</v>
      </c>
      <c r="I826" s="199"/>
      <c r="J826" s="112" t="s">
        <v>2940</v>
      </c>
      <c r="K826" s="135" t="s">
        <v>2922</v>
      </c>
      <c r="L826" s="117" t="s">
        <v>1662</v>
      </c>
      <c r="M826" s="123" t="s">
        <v>2923</v>
      </c>
      <c r="N826" s="127" t="s">
        <v>2939</v>
      </c>
      <c r="O826" s="95"/>
      <c r="P826" s="95"/>
      <c r="Q826" s="95"/>
      <c r="R826" s="95"/>
      <c r="S826" s="95"/>
      <c r="T826" s="95"/>
      <c r="U826" s="95"/>
      <c r="V826" s="95"/>
      <c r="W826" s="95"/>
      <c r="X826" s="95"/>
    </row>
    <row r="827" spans="1:24" ht="95.85" hidden="1" customHeight="1">
      <c r="A827" s="36"/>
      <c r="B827" s="37"/>
      <c r="C827" s="37"/>
      <c r="D827" s="49"/>
      <c r="E827" s="50"/>
      <c r="F827" s="51"/>
      <c r="G827" s="52"/>
      <c r="H827" s="53"/>
      <c r="I827" s="169"/>
      <c r="J827" s="110"/>
      <c r="K827" s="132"/>
      <c r="L827" s="119"/>
      <c r="M827" s="121"/>
      <c r="N827" s="128"/>
      <c r="O827" s="95"/>
      <c r="P827" s="95"/>
      <c r="Q827" s="95"/>
      <c r="R827" s="95"/>
      <c r="S827" s="95"/>
      <c r="T827" s="95"/>
      <c r="U827" s="95"/>
      <c r="V827" s="95"/>
      <c r="W827" s="95"/>
      <c r="X827" s="95"/>
    </row>
    <row r="828" spans="1:24" ht="95.85" hidden="1" customHeight="1">
      <c r="A828" s="31"/>
      <c r="B828" s="32" t="s">
        <v>1665</v>
      </c>
      <c r="C828" s="31"/>
      <c r="D828" s="46" t="s">
        <v>2922</v>
      </c>
      <c r="E828" s="41" t="s">
        <v>1662</v>
      </c>
      <c r="F828" s="40" t="s">
        <v>2923</v>
      </c>
      <c r="G828" s="41" t="s">
        <v>10</v>
      </c>
      <c r="H828" s="43" t="s">
        <v>1670</v>
      </c>
      <c r="I828" s="186" t="s">
        <v>2941</v>
      </c>
      <c r="J828" s="93"/>
      <c r="K828" s="135" t="s">
        <v>2942</v>
      </c>
      <c r="L828" s="117" t="s">
        <v>1667</v>
      </c>
      <c r="M828" s="123" t="s">
        <v>2923</v>
      </c>
      <c r="N828" s="126" t="s">
        <v>2931</v>
      </c>
      <c r="O828" s="96"/>
      <c r="P828" s="95"/>
      <c r="Q828" s="95"/>
      <c r="R828" s="95"/>
      <c r="S828" s="95"/>
      <c r="T828" s="95"/>
      <c r="U828" s="95"/>
      <c r="V828" s="95"/>
      <c r="W828" s="95"/>
      <c r="X828" s="95"/>
    </row>
    <row r="829" spans="1:24" ht="95.85" hidden="1" customHeight="1">
      <c r="A829" s="31"/>
      <c r="B829" s="32" t="s">
        <v>1665</v>
      </c>
      <c r="C829" s="31"/>
      <c r="D829" s="46" t="s">
        <v>2922</v>
      </c>
      <c r="E829" s="41" t="s">
        <v>1662</v>
      </c>
      <c r="F829" s="40" t="s">
        <v>2923</v>
      </c>
      <c r="G829" s="47" t="s">
        <v>2894</v>
      </c>
      <c r="H829" s="43" t="s">
        <v>1670</v>
      </c>
      <c r="I829" s="198"/>
      <c r="J829" s="93"/>
      <c r="K829" s="135" t="s">
        <v>2942</v>
      </c>
      <c r="L829" s="117" t="s">
        <v>1667</v>
      </c>
      <c r="M829" s="123" t="s">
        <v>2923</v>
      </c>
      <c r="N829" s="117" t="s">
        <v>2924</v>
      </c>
      <c r="O829" s="96"/>
      <c r="P829" s="95"/>
      <c r="Q829" s="95"/>
      <c r="R829" s="95"/>
      <c r="S829" s="95"/>
      <c r="T829" s="95"/>
      <c r="U829" s="95"/>
      <c r="V829" s="95"/>
      <c r="W829" s="95"/>
      <c r="X829" s="95"/>
    </row>
    <row r="830" spans="1:24" ht="95.85" hidden="1" customHeight="1">
      <c r="A830" s="31"/>
      <c r="B830" s="32" t="s">
        <v>1665</v>
      </c>
      <c r="C830" s="31"/>
      <c r="D830" s="46" t="s">
        <v>2922</v>
      </c>
      <c r="E830" s="41" t="s">
        <v>1662</v>
      </c>
      <c r="F830" s="40" t="s">
        <v>2923</v>
      </c>
      <c r="G830" s="47" t="s">
        <v>2898</v>
      </c>
      <c r="H830" s="43" t="s">
        <v>1670</v>
      </c>
      <c r="I830" s="198"/>
      <c r="J830" s="93" t="s">
        <v>2943</v>
      </c>
      <c r="K830" s="135" t="s">
        <v>2942</v>
      </c>
      <c r="L830" s="117" t="s">
        <v>1667</v>
      </c>
      <c r="M830" s="123" t="s">
        <v>2923</v>
      </c>
      <c r="N830" s="117" t="s">
        <v>2944</v>
      </c>
      <c r="O830" s="96"/>
      <c r="P830" s="95"/>
      <c r="Q830" s="95"/>
      <c r="R830" s="95"/>
      <c r="S830" s="95"/>
      <c r="T830" s="95"/>
      <c r="U830" s="95"/>
      <c r="V830" s="95"/>
      <c r="W830" s="95"/>
      <c r="X830" s="95"/>
    </row>
    <row r="831" spans="1:24" ht="95.85" hidden="1" customHeight="1">
      <c r="A831" s="31"/>
      <c r="B831" s="32" t="s">
        <v>1665</v>
      </c>
      <c r="C831" s="31"/>
      <c r="D831" s="46" t="s">
        <v>2922</v>
      </c>
      <c r="E831" s="41" t="s">
        <v>1662</v>
      </c>
      <c r="F831" s="40" t="s">
        <v>2923</v>
      </c>
      <c r="G831" s="47" t="s">
        <v>2939</v>
      </c>
      <c r="H831" s="43" t="s">
        <v>1670</v>
      </c>
      <c r="I831" s="198"/>
      <c r="J831" s="93"/>
      <c r="K831" s="135" t="s">
        <v>2942</v>
      </c>
      <c r="L831" s="117" t="s">
        <v>1667</v>
      </c>
      <c r="M831" s="123" t="s">
        <v>2923</v>
      </c>
      <c r="N831" s="126" t="s">
        <v>2945</v>
      </c>
      <c r="O831" s="96"/>
      <c r="P831" s="95"/>
      <c r="Q831" s="95"/>
      <c r="R831" s="95"/>
      <c r="S831" s="95"/>
      <c r="T831" s="95"/>
      <c r="U831" s="95"/>
      <c r="V831" s="95"/>
      <c r="W831" s="95"/>
      <c r="X831" s="95"/>
    </row>
    <row r="832" spans="1:24" ht="95.85" hidden="1" customHeight="1">
      <c r="A832" s="31"/>
      <c r="B832" s="32" t="s">
        <v>1665</v>
      </c>
      <c r="C832" s="31"/>
      <c r="D832" s="46" t="s">
        <v>2922</v>
      </c>
      <c r="E832" s="41" t="s">
        <v>1662</v>
      </c>
      <c r="F832" s="40" t="s">
        <v>2923</v>
      </c>
      <c r="G832" s="81" t="s">
        <v>225</v>
      </c>
      <c r="H832" s="43" t="s">
        <v>2155</v>
      </c>
      <c r="I832" s="199"/>
      <c r="J832" s="100"/>
      <c r="K832" s="135" t="s">
        <v>2942</v>
      </c>
      <c r="L832" s="117" t="s">
        <v>1667</v>
      </c>
      <c r="M832" s="123" t="s">
        <v>2923</v>
      </c>
      <c r="N832" s="127" t="s">
        <v>225</v>
      </c>
      <c r="O832" s="96"/>
      <c r="P832" s="95"/>
      <c r="Q832" s="95"/>
      <c r="R832" s="95"/>
      <c r="S832" s="95"/>
      <c r="T832" s="95"/>
      <c r="U832" s="95"/>
      <c r="V832" s="95"/>
      <c r="W832" s="95"/>
      <c r="X832" s="95"/>
    </row>
    <row r="833" spans="1:24" ht="95.85" hidden="1" customHeight="1">
      <c r="A833" s="36"/>
      <c r="B833" s="37"/>
      <c r="C833" s="37"/>
      <c r="D833" s="49"/>
      <c r="E833" s="50"/>
      <c r="F833" s="51"/>
      <c r="G833" s="52"/>
      <c r="H833" s="53"/>
      <c r="I833" s="169"/>
      <c r="J833" s="110"/>
      <c r="K833" s="132"/>
      <c r="L833" s="119"/>
      <c r="M833" s="121"/>
      <c r="N833" s="128"/>
      <c r="O833" s="95"/>
      <c r="P833" s="95"/>
      <c r="Q833" s="95"/>
      <c r="R833" s="95"/>
      <c r="S833" s="95"/>
      <c r="T833" s="95"/>
      <c r="U833" s="95"/>
      <c r="V833" s="95"/>
      <c r="W833" s="95"/>
      <c r="X833" s="95"/>
    </row>
    <row r="834" spans="1:24" ht="95.85" hidden="1" customHeight="1">
      <c r="A834" s="31"/>
      <c r="B834" s="32" t="s">
        <v>1655</v>
      </c>
      <c r="C834" s="31" t="s">
        <v>1686</v>
      </c>
      <c r="D834" s="46" t="s">
        <v>2946</v>
      </c>
      <c r="E834" s="41" t="s">
        <v>1653</v>
      </c>
      <c r="F834" s="40" t="s">
        <v>2947</v>
      </c>
      <c r="G834" s="47" t="s">
        <v>1648</v>
      </c>
      <c r="H834" s="43" t="s">
        <v>1664</v>
      </c>
      <c r="I834" s="179" t="s">
        <v>2948</v>
      </c>
      <c r="J834" s="93" t="s">
        <v>1820</v>
      </c>
      <c r="K834" s="135" t="s">
        <v>2949</v>
      </c>
      <c r="L834" s="117" t="s">
        <v>1662</v>
      </c>
      <c r="M834" s="123" t="s">
        <v>2947</v>
      </c>
      <c r="N834" s="126" t="s">
        <v>1648</v>
      </c>
      <c r="O834" s="96"/>
      <c r="P834" s="95"/>
      <c r="Q834" s="95"/>
      <c r="R834" s="95"/>
      <c r="S834" s="95"/>
      <c r="T834" s="95"/>
      <c r="U834" s="95"/>
      <c r="V834" s="95"/>
      <c r="W834" s="95"/>
      <c r="X834" s="95"/>
    </row>
    <row r="835" spans="1:24" ht="95.85" hidden="1" customHeight="1">
      <c r="A835" s="31"/>
      <c r="B835" s="32" t="s">
        <v>1665</v>
      </c>
      <c r="C835" s="31" t="s">
        <v>1686</v>
      </c>
      <c r="D835" s="46" t="s">
        <v>2949</v>
      </c>
      <c r="E835" s="41" t="s">
        <v>1662</v>
      </c>
      <c r="F835" s="40" t="s">
        <v>2947</v>
      </c>
      <c r="G835" s="47" t="s">
        <v>2894</v>
      </c>
      <c r="H835" s="43" t="s">
        <v>2186</v>
      </c>
      <c r="I835" s="186" t="s">
        <v>2950</v>
      </c>
      <c r="J835" s="105"/>
      <c r="K835" s="135" t="s">
        <v>2951</v>
      </c>
      <c r="L835" s="117" t="s">
        <v>1667</v>
      </c>
      <c r="M835" s="123" t="s">
        <v>2952</v>
      </c>
      <c r="N835" s="126" t="s">
        <v>2953</v>
      </c>
      <c r="O835" s="95"/>
      <c r="P835" s="95"/>
      <c r="Q835" s="95"/>
      <c r="R835" s="95"/>
      <c r="S835" s="95"/>
      <c r="T835" s="95"/>
      <c r="U835" s="95"/>
      <c r="V835" s="95"/>
      <c r="W835" s="95"/>
      <c r="X835" s="95"/>
    </row>
    <row r="836" spans="1:24" ht="95.85" hidden="1" customHeight="1">
      <c r="A836" s="31"/>
      <c r="B836" s="32" t="s">
        <v>1665</v>
      </c>
      <c r="C836" s="31" t="s">
        <v>1686</v>
      </c>
      <c r="D836" s="46" t="s">
        <v>2949</v>
      </c>
      <c r="E836" s="41" t="s">
        <v>1662</v>
      </c>
      <c r="F836" s="40" t="s">
        <v>2947</v>
      </c>
      <c r="G836" s="47" t="s">
        <v>2897</v>
      </c>
      <c r="H836" s="43" t="s">
        <v>2186</v>
      </c>
      <c r="I836" s="186"/>
      <c r="J836" s="105"/>
      <c r="K836" s="135" t="s">
        <v>2951</v>
      </c>
      <c r="L836" s="117" t="s">
        <v>1667</v>
      </c>
      <c r="M836" s="123" t="s">
        <v>2952</v>
      </c>
      <c r="N836" s="117" t="s">
        <v>2954</v>
      </c>
    </row>
    <row r="837" spans="1:24" ht="95.85" hidden="1" customHeight="1">
      <c r="A837" s="31"/>
      <c r="B837" s="32" t="s">
        <v>1665</v>
      </c>
      <c r="C837" s="31" t="s">
        <v>1686</v>
      </c>
      <c r="D837" s="46" t="s">
        <v>2949</v>
      </c>
      <c r="E837" s="41" t="s">
        <v>1662</v>
      </c>
      <c r="F837" s="40" t="s">
        <v>2947</v>
      </c>
      <c r="G837" s="47" t="s">
        <v>2955</v>
      </c>
      <c r="H837" s="43" t="s">
        <v>2925</v>
      </c>
      <c r="I837" s="186"/>
      <c r="J837" s="105" t="s">
        <v>2570</v>
      </c>
      <c r="K837" s="135"/>
      <c r="L837" s="117"/>
      <c r="M837" s="123"/>
      <c r="N837" s="117"/>
    </row>
    <row r="838" spans="1:24" ht="95.85" hidden="1" customHeight="1">
      <c r="A838" s="31"/>
      <c r="B838" s="32" t="s">
        <v>1665</v>
      </c>
      <c r="C838" s="31" t="s">
        <v>1686</v>
      </c>
      <c r="D838" s="46" t="s">
        <v>2949</v>
      </c>
      <c r="E838" s="41" t="s">
        <v>1662</v>
      </c>
      <c r="F838" s="40" t="s">
        <v>2947</v>
      </c>
      <c r="G838" s="47" t="s">
        <v>2898</v>
      </c>
      <c r="H838" s="43" t="s">
        <v>2186</v>
      </c>
      <c r="I838" s="186"/>
      <c r="J838" s="105"/>
      <c r="K838" s="135" t="s">
        <v>2951</v>
      </c>
      <c r="L838" s="117" t="s">
        <v>1667</v>
      </c>
      <c r="M838" s="123" t="s">
        <v>2952</v>
      </c>
      <c r="N838" s="117" t="s">
        <v>2956</v>
      </c>
    </row>
    <row r="839" spans="1:24" ht="95.85" hidden="1" customHeight="1">
      <c r="A839" s="31"/>
      <c r="B839" s="32" t="s">
        <v>1665</v>
      </c>
      <c r="C839" s="31" t="s">
        <v>1686</v>
      </c>
      <c r="D839" s="46" t="s">
        <v>2949</v>
      </c>
      <c r="E839" s="41" t="s">
        <v>1662</v>
      </c>
      <c r="F839" s="40" t="s">
        <v>2947</v>
      </c>
      <c r="G839" s="47" t="s">
        <v>225</v>
      </c>
      <c r="H839" s="43" t="s">
        <v>2155</v>
      </c>
      <c r="I839" s="186"/>
      <c r="J839" s="105"/>
      <c r="K839" s="135" t="s">
        <v>2951</v>
      </c>
      <c r="L839" s="117" t="s">
        <v>1667</v>
      </c>
      <c r="M839" s="123" t="s">
        <v>2952</v>
      </c>
      <c r="N839" s="117" t="s">
        <v>225</v>
      </c>
    </row>
    <row r="840" spans="1:24" ht="95.85" hidden="1" customHeight="1">
      <c r="A840" s="36"/>
      <c r="B840" s="37"/>
      <c r="C840" s="37"/>
      <c r="D840" s="49"/>
      <c r="E840" s="50"/>
      <c r="F840" s="51"/>
      <c r="G840" s="52"/>
      <c r="H840" s="53"/>
      <c r="I840" s="169"/>
      <c r="J840" s="110"/>
      <c r="K840" s="132"/>
      <c r="L840" s="119"/>
      <c r="M840" s="121"/>
      <c r="N840" s="128"/>
      <c r="O840" s="96"/>
      <c r="P840" s="95"/>
      <c r="Q840" s="95"/>
      <c r="R840" s="95"/>
      <c r="S840" s="95"/>
      <c r="T840" s="95"/>
      <c r="U840" s="95"/>
      <c r="V840" s="95"/>
      <c r="W840" s="95"/>
      <c r="X840" s="95"/>
    </row>
    <row r="841" spans="1:24" ht="95.85" hidden="1" customHeight="1">
      <c r="A841" s="31"/>
      <c r="B841" s="32" t="s">
        <v>1655</v>
      </c>
      <c r="C841" s="31"/>
      <c r="D841" s="46" t="s">
        <v>2957</v>
      </c>
      <c r="E841" s="41" t="s">
        <v>1653</v>
      </c>
      <c r="F841" s="40" t="s">
        <v>2958</v>
      </c>
      <c r="G841" s="47" t="s">
        <v>1648</v>
      </c>
      <c r="H841" s="43" t="s">
        <v>1664</v>
      </c>
      <c r="I841" s="179" t="s">
        <v>2959</v>
      </c>
      <c r="J841" s="93" t="s">
        <v>1820</v>
      </c>
      <c r="K841" s="135" t="s">
        <v>2960</v>
      </c>
      <c r="L841" s="117" t="s">
        <v>1662</v>
      </c>
      <c r="M841" s="123" t="s">
        <v>2958</v>
      </c>
      <c r="N841" s="126" t="s">
        <v>1648</v>
      </c>
      <c r="O841" s="96"/>
      <c r="P841" s="95"/>
      <c r="Q841" s="95"/>
      <c r="R841" s="95"/>
      <c r="S841" s="95"/>
      <c r="T841" s="95"/>
      <c r="U841" s="95"/>
      <c r="V841" s="95"/>
      <c r="W841" s="95"/>
      <c r="X841" s="95"/>
    </row>
    <row r="842" spans="1:24" ht="95.85" hidden="1" customHeight="1">
      <c r="A842" s="31"/>
      <c r="B842" s="32" t="s">
        <v>1665</v>
      </c>
      <c r="C842" s="31"/>
      <c r="D842" s="46" t="s">
        <v>2960</v>
      </c>
      <c r="E842" s="41" t="s">
        <v>1662</v>
      </c>
      <c r="F842" s="40" t="s">
        <v>2958</v>
      </c>
      <c r="G842" s="47" t="s">
        <v>2961</v>
      </c>
      <c r="H842" s="43" t="s">
        <v>1670</v>
      </c>
      <c r="I842" s="186" t="s">
        <v>2962</v>
      </c>
      <c r="J842" s="105"/>
      <c r="K842" s="135" t="s">
        <v>2963</v>
      </c>
      <c r="L842" s="117" t="s">
        <v>1667</v>
      </c>
      <c r="M842" s="123" t="s">
        <v>2964</v>
      </c>
      <c r="N842" s="117" t="s">
        <v>2965</v>
      </c>
    </row>
    <row r="843" spans="1:24" ht="95.85" hidden="1" customHeight="1">
      <c r="A843" s="31"/>
      <c r="B843" s="32" t="s">
        <v>1665</v>
      </c>
      <c r="C843" s="31"/>
      <c r="D843" s="46" t="s">
        <v>2960</v>
      </c>
      <c r="E843" s="41" t="s">
        <v>1662</v>
      </c>
      <c r="F843" s="40" t="s">
        <v>2958</v>
      </c>
      <c r="G843" s="47" t="s">
        <v>2966</v>
      </c>
      <c r="H843" s="43" t="s">
        <v>2925</v>
      </c>
      <c r="I843" s="186"/>
      <c r="J843" s="105" t="s">
        <v>2967</v>
      </c>
      <c r="K843" s="135"/>
      <c r="L843" s="117"/>
      <c r="M843" s="123"/>
      <c r="N843" s="117"/>
    </row>
    <row r="844" spans="1:24" ht="95.85" hidden="1" customHeight="1">
      <c r="A844" s="31"/>
      <c r="B844" s="32" t="s">
        <v>1665</v>
      </c>
      <c r="C844" s="31"/>
      <c r="D844" s="46" t="s">
        <v>2960</v>
      </c>
      <c r="E844" s="41" t="s">
        <v>1662</v>
      </c>
      <c r="F844" s="40" t="s">
        <v>2958</v>
      </c>
      <c r="G844" s="47" t="s">
        <v>2902</v>
      </c>
      <c r="H844" s="43" t="s">
        <v>1670</v>
      </c>
      <c r="I844" s="186"/>
      <c r="J844" s="105"/>
      <c r="K844" s="135" t="s">
        <v>2963</v>
      </c>
      <c r="L844" s="117" t="s">
        <v>1667</v>
      </c>
      <c r="M844" s="123" t="s">
        <v>2964</v>
      </c>
      <c r="N844" s="117" t="s">
        <v>2968</v>
      </c>
    </row>
    <row r="845" spans="1:24" ht="95.85" hidden="1" customHeight="1">
      <c r="A845" s="31"/>
      <c r="B845" s="32" t="s">
        <v>1665</v>
      </c>
      <c r="C845" s="31"/>
      <c r="D845" s="46" t="s">
        <v>2960</v>
      </c>
      <c r="E845" s="41" t="s">
        <v>1662</v>
      </c>
      <c r="F845" s="40" t="s">
        <v>2958</v>
      </c>
      <c r="G845" s="47" t="s">
        <v>2580</v>
      </c>
      <c r="H845" s="43" t="s">
        <v>1670</v>
      </c>
      <c r="I845" s="186"/>
      <c r="J845" s="105"/>
      <c r="K845" s="135"/>
      <c r="L845" s="117" t="s">
        <v>1667</v>
      </c>
      <c r="M845" s="123" t="s">
        <v>2964</v>
      </c>
      <c r="N845" s="117" t="s">
        <v>2969</v>
      </c>
    </row>
    <row r="846" spans="1:24" ht="95.85" hidden="1" customHeight="1">
      <c r="A846" s="31"/>
      <c r="B846" s="32" t="s">
        <v>1665</v>
      </c>
      <c r="C846" s="31"/>
      <c r="D846" s="46" t="s">
        <v>2960</v>
      </c>
      <c r="E846" s="41" t="s">
        <v>1662</v>
      </c>
      <c r="F846" s="40" t="s">
        <v>2958</v>
      </c>
      <c r="G846" s="47" t="s">
        <v>2970</v>
      </c>
      <c r="H846" s="43" t="s">
        <v>1670</v>
      </c>
      <c r="I846" s="186"/>
      <c r="J846" s="105" t="s">
        <v>2971</v>
      </c>
      <c r="K846" s="135" t="s">
        <v>2963</v>
      </c>
      <c r="L846" s="117" t="s">
        <v>1667</v>
      </c>
      <c r="M846" s="123" t="s">
        <v>2964</v>
      </c>
      <c r="N846" s="117" t="s">
        <v>2972</v>
      </c>
    </row>
    <row r="847" spans="1:24" ht="95.85" hidden="1" customHeight="1">
      <c r="A847" s="31"/>
      <c r="B847" s="32" t="s">
        <v>1665</v>
      </c>
      <c r="C847" s="31"/>
      <c r="D847" s="46" t="s">
        <v>2960</v>
      </c>
      <c r="E847" s="41" t="s">
        <v>1662</v>
      </c>
      <c r="F847" s="40" t="s">
        <v>2958</v>
      </c>
      <c r="G847" s="47" t="s">
        <v>225</v>
      </c>
      <c r="H847" s="43" t="s">
        <v>1664</v>
      </c>
      <c r="I847" s="186"/>
      <c r="J847" s="105"/>
      <c r="K847" s="135" t="s">
        <v>2963</v>
      </c>
      <c r="L847" s="117" t="s">
        <v>1667</v>
      </c>
      <c r="M847" s="123" t="s">
        <v>2964</v>
      </c>
      <c r="N847" s="117" t="s">
        <v>225</v>
      </c>
    </row>
    <row r="848" spans="1:24" ht="95.85" hidden="1" customHeight="1">
      <c r="A848" s="36"/>
      <c r="B848" s="37"/>
      <c r="C848" s="37"/>
      <c r="D848" s="49"/>
      <c r="E848" s="50"/>
      <c r="F848" s="51"/>
      <c r="G848" s="52"/>
      <c r="H848" s="53"/>
      <c r="I848" s="169"/>
      <c r="J848" s="110"/>
      <c r="K848" s="132"/>
      <c r="L848" s="119"/>
      <c r="M848" s="121"/>
      <c r="N848" s="128"/>
      <c r="O848" s="96"/>
      <c r="P848" s="95"/>
      <c r="Q848" s="95"/>
      <c r="R848" s="95"/>
      <c r="S848" s="95"/>
      <c r="T848" s="95"/>
      <c r="U848" s="95"/>
      <c r="V848" s="95"/>
      <c r="W848" s="95"/>
      <c r="X848" s="95"/>
    </row>
    <row r="849" spans="1:24" ht="95.85" hidden="1" customHeight="1">
      <c r="A849" s="31"/>
      <c r="B849" s="32" t="s">
        <v>1655</v>
      </c>
      <c r="C849" s="31"/>
      <c r="D849" s="46" t="s">
        <v>2973</v>
      </c>
      <c r="E849" s="41" t="s">
        <v>1653</v>
      </c>
      <c r="F849" s="40" t="s">
        <v>2974</v>
      </c>
      <c r="G849" s="47" t="s">
        <v>1648</v>
      </c>
      <c r="H849" s="43" t="s">
        <v>1664</v>
      </c>
      <c r="I849" s="179" t="s">
        <v>2975</v>
      </c>
      <c r="J849" s="93" t="s">
        <v>1820</v>
      </c>
      <c r="K849" s="135" t="s">
        <v>2976</v>
      </c>
      <c r="L849" s="117" t="s">
        <v>1662</v>
      </c>
      <c r="M849" s="123" t="s">
        <v>2974</v>
      </c>
      <c r="N849" s="126" t="s">
        <v>1648</v>
      </c>
      <c r="O849" s="96"/>
      <c r="P849" s="95"/>
      <c r="Q849" s="95"/>
      <c r="R849" s="95"/>
      <c r="S849" s="95"/>
      <c r="T849" s="95"/>
      <c r="U849" s="95"/>
      <c r="V849" s="95"/>
      <c r="W849" s="95"/>
      <c r="X849" s="95"/>
    </row>
    <row r="850" spans="1:24" ht="95.85" hidden="1" customHeight="1">
      <c r="A850" s="31"/>
      <c r="B850" s="32" t="s">
        <v>1665</v>
      </c>
      <c r="C850" s="31"/>
      <c r="D850" s="46" t="s">
        <v>2976</v>
      </c>
      <c r="E850" s="41" t="s">
        <v>1662</v>
      </c>
      <c r="F850" s="40" t="s">
        <v>2974</v>
      </c>
      <c r="G850" s="47" t="s">
        <v>354</v>
      </c>
      <c r="H850" s="43" t="s">
        <v>1686</v>
      </c>
      <c r="I850" s="186" t="s">
        <v>2977</v>
      </c>
      <c r="J850" s="105" t="s">
        <v>2978</v>
      </c>
      <c r="K850" s="135"/>
      <c r="L850" s="117"/>
      <c r="M850" s="123"/>
      <c r="N850" s="117"/>
    </row>
    <row r="851" spans="1:24" ht="95.85" hidden="1" customHeight="1">
      <c r="A851" s="31"/>
      <c r="B851" s="32" t="s">
        <v>1665</v>
      </c>
      <c r="C851" s="31"/>
      <c r="D851" s="46" t="s">
        <v>2976</v>
      </c>
      <c r="E851" s="41" t="s">
        <v>1662</v>
      </c>
      <c r="F851" s="40" t="s">
        <v>2974</v>
      </c>
      <c r="G851" s="47" t="s">
        <v>2979</v>
      </c>
      <c r="H851" s="43" t="s">
        <v>1670</v>
      </c>
      <c r="I851" s="186"/>
      <c r="J851" s="105"/>
      <c r="K851" s="135" t="s">
        <v>2980</v>
      </c>
      <c r="L851" s="117" t="s">
        <v>1667</v>
      </c>
      <c r="M851" s="123" t="s">
        <v>2981</v>
      </c>
      <c r="N851" s="117" t="s">
        <v>2982</v>
      </c>
    </row>
    <row r="852" spans="1:24" ht="95.85" hidden="1" customHeight="1">
      <c r="A852" s="31"/>
      <c r="B852" s="32" t="s">
        <v>1665</v>
      </c>
      <c r="C852" s="31"/>
      <c r="D852" s="46" t="s">
        <v>2976</v>
      </c>
      <c r="E852" s="41" t="s">
        <v>1662</v>
      </c>
      <c r="F852" s="40" t="s">
        <v>2974</v>
      </c>
      <c r="G852" s="47" t="s">
        <v>2983</v>
      </c>
      <c r="H852" s="43" t="s">
        <v>1686</v>
      </c>
      <c r="I852" s="186"/>
      <c r="J852" s="105" t="s">
        <v>2984</v>
      </c>
      <c r="K852" s="135"/>
      <c r="L852" s="117"/>
      <c r="M852" s="123"/>
      <c r="N852" s="117"/>
    </row>
    <row r="853" spans="1:24" ht="95.85" hidden="1" customHeight="1">
      <c r="A853" s="31"/>
      <c r="B853" s="32" t="s">
        <v>1665</v>
      </c>
      <c r="C853" s="31"/>
      <c r="D853" s="46" t="s">
        <v>2976</v>
      </c>
      <c r="E853" s="41" t="s">
        <v>1662</v>
      </c>
      <c r="F853" s="40" t="s">
        <v>2974</v>
      </c>
      <c r="G853" s="47" t="s">
        <v>2985</v>
      </c>
      <c r="H853" s="43" t="s">
        <v>1686</v>
      </c>
      <c r="I853" s="186"/>
      <c r="J853" s="105" t="s">
        <v>2986</v>
      </c>
      <c r="K853" s="135"/>
      <c r="L853" s="117"/>
      <c r="M853" s="123"/>
      <c r="N853" s="117"/>
    </row>
    <row r="854" spans="1:24" ht="95.85" hidden="1" customHeight="1">
      <c r="A854" s="31"/>
      <c r="B854" s="32" t="s">
        <v>1665</v>
      </c>
      <c r="C854" s="31"/>
      <c r="D854" s="46" t="s">
        <v>2976</v>
      </c>
      <c r="E854" s="41" t="s">
        <v>1662</v>
      </c>
      <c r="F854" s="40" t="s">
        <v>2974</v>
      </c>
      <c r="G854" s="47" t="s">
        <v>1663</v>
      </c>
      <c r="H854" s="43" t="s">
        <v>1670</v>
      </c>
      <c r="I854" s="186"/>
      <c r="J854" s="105"/>
      <c r="K854" s="135" t="s">
        <v>2980</v>
      </c>
      <c r="L854" s="117" t="s">
        <v>1667</v>
      </c>
      <c r="M854" s="123" t="s">
        <v>2981</v>
      </c>
      <c r="N854" s="117" t="s">
        <v>475</v>
      </c>
    </row>
    <row r="855" spans="1:24" ht="95.85" hidden="1" customHeight="1">
      <c r="A855" s="31"/>
      <c r="B855" s="32" t="s">
        <v>1665</v>
      </c>
      <c r="C855" s="31"/>
      <c r="D855" s="46" t="s">
        <v>2976</v>
      </c>
      <c r="E855" s="41" t="s">
        <v>1662</v>
      </c>
      <c r="F855" s="40" t="s">
        <v>2974</v>
      </c>
      <c r="G855" s="47" t="s">
        <v>621</v>
      </c>
      <c r="H855" s="43" t="s">
        <v>1670</v>
      </c>
      <c r="I855" s="186"/>
      <c r="J855" s="105"/>
      <c r="K855" s="135" t="s">
        <v>2980</v>
      </c>
      <c r="L855" s="117" t="s">
        <v>1667</v>
      </c>
      <c r="M855" s="123" t="s">
        <v>2981</v>
      </c>
      <c r="N855" s="117" t="s">
        <v>2987</v>
      </c>
    </row>
    <row r="856" spans="1:24" ht="95.85" hidden="1" customHeight="1">
      <c r="A856" s="31"/>
      <c r="B856" s="32" t="s">
        <v>1665</v>
      </c>
      <c r="C856" s="31"/>
      <c r="D856" s="46" t="s">
        <v>2976</v>
      </c>
      <c r="E856" s="41" t="s">
        <v>1662</v>
      </c>
      <c r="F856" s="40" t="s">
        <v>2974</v>
      </c>
      <c r="G856" s="47" t="s">
        <v>225</v>
      </c>
      <c r="H856" s="43" t="s">
        <v>1664</v>
      </c>
      <c r="I856" s="186"/>
      <c r="J856" s="105"/>
      <c r="K856" s="135" t="s">
        <v>2980</v>
      </c>
      <c r="L856" s="117" t="s">
        <v>1667</v>
      </c>
      <c r="M856" s="123" t="s">
        <v>2981</v>
      </c>
      <c r="N856" s="117" t="s">
        <v>225</v>
      </c>
    </row>
    <row r="857" spans="1:24" ht="95.85" hidden="1" customHeight="1">
      <c r="A857" s="36"/>
      <c r="B857" s="37"/>
      <c r="C857" s="37"/>
      <c r="D857" s="49"/>
      <c r="E857" s="50"/>
      <c r="F857" s="51"/>
      <c r="G857" s="52"/>
      <c r="H857" s="53"/>
      <c r="I857" s="169"/>
      <c r="J857" s="110"/>
      <c r="K857" s="132"/>
      <c r="L857" s="119"/>
      <c r="M857" s="121"/>
      <c r="N857" s="128"/>
      <c r="O857" s="96"/>
      <c r="P857" s="95"/>
      <c r="Q857" s="95"/>
      <c r="R857" s="95"/>
      <c r="S857" s="95"/>
      <c r="T857" s="95"/>
      <c r="U857" s="95"/>
      <c r="V857" s="95"/>
      <c r="W857" s="95"/>
      <c r="X857" s="95"/>
    </row>
    <row r="858" spans="1:24" ht="95.85" hidden="1" customHeight="1">
      <c r="A858" s="31"/>
      <c r="B858" s="32" t="s">
        <v>1655</v>
      </c>
      <c r="C858" s="31"/>
      <c r="D858" s="46" t="s">
        <v>2988</v>
      </c>
      <c r="E858" s="41" t="s">
        <v>1653</v>
      </c>
      <c r="F858" s="40" t="s">
        <v>2989</v>
      </c>
      <c r="G858" s="47" t="s">
        <v>1648</v>
      </c>
      <c r="H858" s="43" t="s">
        <v>1664</v>
      </c>
      <c r="I858" s="179" t="s">
        <v>2990</v>
      </c>
      <c r="J858" s="93" t="s">
        <v>1820</v>
      </c>
      <c r="K858" s="135" t="s">
        <v>2991</v>
      </c>
      <c r="L858" s="117" t="s">
        <v>1662</v>
      </c>
      <c r="M858" s="123" t="s">
        <v>2992</v>
      </c>
      <c r="N858" s="126" t="s">
        <v>1648</v>
      </c>
      <c r="O858" s="96"/>
      <c r="P858" s="95"/>
      <c r="Q858" s="95"/>
      <c r="R858" s="95"/>
      <c r="S858" s="95"/>
      <c r="T858" s="95"/>
      <c r="U858" s="95"/>
      <c r="V858" s="95"/>
      <c r="W858" s="95"/>
      <c r="X858" s="95"/>
    </row>
    <row r="859" spans="1:24" ht="95.85" hidden="1" customHeight="1">
      <c r="A859" s="31"/>
      <c r="B859" s="32" t="s">
        <v>1665</v>
      </c>
      <c r="C859" s="31"/>
      <c r="D859" s="46" t="s">
        <v>2991</v>
      </c>
      <c r="E859" s="41" t="s">
        <v>1662</v>
      </c>
      <c r="F859" s="40" t="s">
        <v>2992</v>
      </c>
      <c r="G859" s="47" t="s">
        <v>2993</v>
      </c>
      <c r="H859" s="43" t="s">
        <v>1670</v>
      </c>
      <c r="I859" s="186" t="s">
        <v>2994</v>
      </c>
      <c r="J859" s="105"/>
      <c r="K859" s="135" t="s">
        <v>2995</v>
      </c>
      <c r="L859" s="117" t="s">
        <v>1667</v>
      </c>
      <c r="M859" s="123" t="s">
        <v>2996</v>
      </c>
      <c r="N859" s="117" t="s">
        <v>2997</v>
      </c>
    </row>
    <row r="860" spans="1:24" ht="95.85" hidden="1" customHeight="1">
      <c r="A860" s="31"/>
      <c r="B860" s="32" t="s">
        <v>1665</v>
      </c>
      <c r="C860" s="31"/>
      <c r="D860" s="46" t="s">
        <v>2991</v>
      </c>
      <c r="E860" s="41" t="s">
        <v>1662</v>
      </c>
      <c r="F860" s="40" t="s">
        <v>2992</v>
      </c>
      <c r="G860" s="47" t="s">
        <v>2896</v>
      </c>
      <c r="H860" s="43" t="s">
        <v>1670</v>
      </c>
      <c r="I860" s="186"/>
      <c r="J860" s="105"/>
      <c r="K860" s="135" t="s">
        <v>2995</v>
      </c>
      <c r="L860" s="117" t="s">
        <v>1667</v>
      </c>
      <c r="M860" s="123" t="s">
        <v>2996</v>
      </c>
      <c r="N860" s="117" t="s">
        <v>2998</v>
      </c>
    </row>
    <row r="861" spans="1:24" ht="95.85" hidden="1" customHeight="1">
      <c r="A861" s="31"/>
      <c r="B861" s="32" t="s">
        <v>1665</v>
      </c>
      <c r="C861" s="31"/>
      <c r="D861" s="46" t="s">
        <v>2991</v>
      </c>
      <c r="E861" s="41" t="s">
        <v>1662</v>
      </c>
      <c r="F861" s="40" t="s">
        <v>2992</v>
      </c>
      <c r="G861" s="47" t="s">
        <v>2897</v>
      </c>
      <c r="H861" s="43" t="s">
        <v>1670</v>
      </c>
      <c r="I861" s="186"/>
      <c r="J861" s="105"/>
      <c r="K861" s="135" t="s">
        <v>2995</v>
      </c>
      <c r="L861" s="117" t="s">
        <v>1667</v>
      </c>
      <c r="M861" s="123" t="s">
        <v>2996</v>
      </c>
      <c r="N861" s="117" t="s">
        <v>2999</v>
      </c>
    </row>
    <row r="862" spans="1:24" ht="95.85" hidden="1" customHeight="1">
      <c r="A862" s="31"/>
      <c r="B862" s="32" t="s">
        <v>1665</v>
      </c>
      <c r="C862" s="31"/>
      <c r="D862" s="46" t="s">
        <v>2991</v>
      </c>
      <c r="E862" s="41" t="s">
        <v>1662</v>
      </c>
      <c r="F862" s="40" t="s">
        <v>2992</v>
      </c>
      <c r="G862" s="47" t="s">
        <v>3000</v>
      </c>
      <c r="H862" s="43" t="s">
        <v>1670</v>
      </c>
      <c r="I862" s="186"/>
      <c r="J862" s="105"/>
      <c r="K862" s="135" t="s">
        <v>2995</v>
      </c>
      <c r="L862" s="117" t="s">
        <v>1667</v>
      </c>
      <c r="M862" s="123" t="s">
        <v>2996</v>
      </c>
      <c r="N862" s="117" t="s">
        <v>3001</v>
      </c>
    </row>
    <row r="863" spans="1:24" ht="95.85" hidden="1" customHeight="1">
      <c r="A863" s="31"/>
      <c r="B863" s="32" t="s">
        <v>1665</v>
      </c>
      <c r="C863" s="31"/>
      <c r="D863" s="46" t="s">
        <v>2991</v>
      </c>
      <c r="E863" s="41" t="s">
        <v>1662</v>
      </c>
      <c r="F863" s="40" t="s">
        <v>2992</v>
      </c>
      <c r="G863" s="47" t="s">
        <v>3002</v>
      </c>
      <c r="H863" s="43" t="s">
        <v>1670</v>
      </c>
      <c r="I863" s="186"/>
      <c r="J863" s="105"/>
      <c r="K863" s="135" t="s">
        <v>2995</v>
      </c>
      <c r="L863" s="117" t="s">
        <v>1667</v>
      </c>
      <c r="M863" s="123" t="s">
        <v>2996</v>
      </c>
      <c r="N863" s="117" t="s">
        <v>3003</v>
      </c>
    </row>
    <row r="864" spans="1:24" ht="95.85" hidden="1" customHeight="1">
      <c r="A864" s="31"/>
      <c r="B864" s="32" t="s">
        <v>1665</v>
      </c>
      <c r="C864" s="31"/>
      <c r="D864" s="46" t="s">
        <v>2991</v>
      </c>
      <c r="E864" s="41" t="s">
        <v>1662</v>
      </c>
      <c r="F864" s="40" t="s">
        <v>2992</v>
      </c>
      <c r="G864" s="47" t="s">
        <v>2902</v>
      </c>
      <c r="H864" s="43" t="s">
        <v>1686</v>
      </c>
      <c r="I864" s="186"/>
      <c r="J864" s="105" t="s">
        <v>3004</v>
      </c>
      <c r="K864" s="135"/>
      <c r="L864" s="117"/>
      <c r="M864" s="123"/>
      <c r="N864" s="117"/>
    </row>
    <row r="865" spans="1:24" ht="95.85" hidden="1" customHeight="1">
      <c r="A865" s="31"/>
      <c r="B865" s="32" t="s">
        <v>1665</v>
      </c>
      <c r="C865" s="31"/>
      <c r="D865" s="46" t="s">
        <v>2991</v>
      </c>
      <c r="E865" s="41" t="s">
        <v>1662</v>
      </c>
      <c r="F865" s="40" t="s">
        <v>2992</v>
      </c>
      <c r="G865" s="47" t="s">
        <v>3005</v>
      </c>
      <c r="H865" s="43" t="s">
        <v>1670</v>
      </c>
      <c r="I865" s="186"/>
      <c r="J865" s="105" t="s">
        <v>3006</v>
      </c>
      <c r="K865" s="135" t="s">
        <v>2995</v>
      </c>
      <c r="L865" s="117" t="s">
        <v>1667</v>
      </c>
      <c r="M865" s="123" t="s">
        <v>2996</v>
      </c>
      <c r="N865" s="117" t="s">
        <v>3007</v>
      </c>
    </row>
    <row r="866" spans="1:24" ht="95.85" hidden="1" customHeight="1">
      <c r="A866" s="31"/>
      <c r="B866" s="32" t="s">
        <v>1665</v>
      </c>
      <c r="C866" s="31"/>
      <c r="D866" s="46" t="s">
        <v>2991</v>
      </c>
      <c r="E866" s="41" t="s">
        <v>1662</v>
      </c>
      <c r="F866" s="40" t="s">
        <v>2992</v>
      </c>
      <c r="G866" s="47" t="s">
        <v>2906</v>
      </c>
      <c r="H866" s="43" t="s">
        <v>1670</v>
      </c>
      <c r="I866" s="186"/>
      <c r="J866" s="105"/>
      <c r="K866" s="135" t="s">
        <v>2995</v>
      </c>
      <c r="L866" s="117" t="s">
        <v>1667</v>
      </c>
      <c r="M866" s="123" t="s">
        <v>2996</v>
      </c>
      <c r="N866" s="117" t="s">
        <v>928</v>
      </c>
    </row>
    <row r="867" spans="1:24" ht="95.85" hidden="1" customHeight="1">
      <c r="A867" s="31"/>
      <c r="B867" s="32" t="s">
        <v>1665</v>
      </c>
      <c r="C867" s="31"/>
      <c r="D867" s="46" t="s">
        <v>2991</v>
      </c>
      <c r="E867" s="41" t="s">
        <v>1662</v>
      </c>
      <c r="F867" s="40" t="s">
        <v>2992</v>
      </c>
      <c r="G867" s="47" t="s">
        <v>2908</v>
      </c>
      <c r="H867" s="43" t="s">
        <v>1670</v>
      </c>
      <c r="I867" s="186"/>
      <c r="J867" s="105"/>
      <c r="K867" s="135" t="s">
        <v>2995</v>
      </c>
      <c r="L867" s="117" t="s">
        <v>1667</v>
      </c>
      <c r="M867" s="123" t="s">
        <v>2996</v>
      </c>
      <c r="N867" s="117" t="s">
        <v>930</v>
      </c>
    </row>
    <row r="868" spans="1:24" ht="95.85" hidden="1" customHeight="1">
      <c r="A868" s="31"/>
      <c r="B868" s="32" t="s">
        <v>1665</v>
      </c>
      <c r="C868" s="31"/>
      <c r="D868" s="46" t="s">
        <v>2991</v>
      </c>
      <c r="E868" s="41" t="s">
        <v>1662</v>
      </c>
      <c r="F868" s="40" t="s">
        <v>2992</v>
      </c>
      <c r="G868" s="47" t="s">
        <v>2909</v>
      </c>
      <c r="H868" s="43" t="s">
        <v>1686</v>
      </c>
      <c r="I868" s="186"/>
      <c r="J868" s="105" t="s">
        <v>3008</v>
      </c>
      <c r="K868" s="135"/>
      <c r="L868" s="117"/>
      <c r="M868" s="123"/>
      <c r="N868" s="117"/>
    </row>
    <row r="869" spans="1:24" ht="95.85" hidden="1" customHeight="1">
      <c r="A869" s="31"/>
      <c r="B869" s="32" t="s">
        <v>1665</v>
      </c>
      <c r="C869" s="31"/>
      <c r="D869" s="46" t="s">
        <v>2991</v>
      </c>
      <c r="E869" s="41" t="s">
        <v>1662</v>
      </c>
      <c r="F869" s="40" t="s">
        <v>2992</v>
      </c>
      <c r="G869" s="47" t="s">
        <v>3009</v>
      </c>
      <c r="H869" s="43" t="s">
        <v>1670</v>
      </c>
      <c r="I869" s="186"/>
      <c r="J869" s="105" t="s">
        <v>3010</v>
      </c>
      <c r="K869" s="135" t="s">
        <v>2995</v>
      </c>
      <c r="L869" s="117" t="s">
        <v>1667</v>
      </c>
      <c r="M869" s="123" t="s">
        <v>2996</v>
      </c>
      <c r="N869" s="117" t="s">
        <v>3011</v>
      </c>
    </row>
    <row r="870" spans="1:24" ht="95.85" hidden="1" customHeight="1">
      <c r="A870" s="31"/>
      <c r="B870" s="32" t="s">
        <v>1665</v>
      </c>
      <c r="C870" s="31"/>
      <c r="D870" s="46" t="s">
        <v>2991</v>
      </c>
      <c r="E870" s="41" t="s">
        <v>1662</v>
      </c>
      <c r="F870" s="40" t="s">
        <v>2992</v>
      </c>
      <c r="G870" s="47" t="s">
        <v>2915</v>
      </c>
      <c r="H870" s="43" t="s">
        <v>1686</v>
      </c>
      <c r="I870" s="186"/>
      <c r="J870" s="105" t="s">
        <v>3012</v>
      </c>
      <c r="K870" s="135"/>
      <c r="L870" s="117"/>
      <c r="M870" s="123"/>
      <c r="N870" s="117"/>
    </row>
    <row r="871" spans="1:24" ht="95.85" hidden="1" customHeight="1">
      <c r="A871" s="31"/>
      <c r="B871" s="32" t="s">
        <v>1665</v>
      </c>
      <c r="C871" s="31"/>
      <c r="D871" s="46" t="s">
        <v>2991</v>
      </c>
      <c r="E871" s="41" t="s">
        <v>1662</v>
      </c>
      <c r="F871" s="40" t="s">
        <v>2992</v>
      </c>
      <c r="G871" s="47" t="s">
        <v>2062</v>
      </c>
      <c r="H871" s="43" t="s">
        <v>1686</v>
      </c>
      <c r="I871" s="186"/>
      <c r="J871" s="105" t="s">
        <v>3012</v>
      </c>
      <c r="K871" s="135"/>
      <c r="L871" s="117"/>
      <c r="M871" s="123"/>
      <c r="N871" s="117"/>
    </row>
    <row r="872" spans="1:24" ht="95.85" hidden="1" customHeight="1">
      <c r="A872" s="31"/>
      <c r="B872" s="32" t="s">
        <v>1665</v>
      </c>
      <c r="C872" s="31"/>
      <c r="D872" s="46" t="s">
        <v>2991</v>
      </c>
      <c r="E872" s="41" t="s">
        <v>1662</v>
      </c>
      <c r="F872" s="40" t="s">
        <v>2992</v>
      </c>
      <c r="G872" s="47" t="s">
        <v>3013</v>
      </c>
      <c r="H872" s="43" t="s">
        <v>1670</v>
      </c>
      <c r="I872" s="186"/>
      <c r="J872" s="105"/>
      <c r="K872" s="135" t="s">
        <v>2995</v>
      </c>
      <c r="L872" s="117" t="s">
        <v>1667</v>
      </c>
      <c r="M872" s="123" t="s">
        <v>2996</v>
      </c>
      <c r="N872" s="117" t="s">
        <v>916</v>
      </c>
    </row>
    <row r="873" spans="1:24" ht="95.85" hidden="1" customHeight="1">
      <c r="A873" s="31"/>
      <c r="B873" s="32" t="s">
        <v>1665</v>
      </c>
      <c r="C873" s="31"/>
      <c r="D873" s="46" t="s">
        <v>2991</v>
      </c>
      <c r="E873" s="41" t="s">
        <v>1662</v>
      </c>
      <c r="F873" s="40" t="s">
        <v>2992</v>
      </c>
      <c r="G873" s="47" t="s">
        <v>225</v>
      </c>
      <c r="H873" s="43" t="s">
        <v>1664</v>
      </c>
      <c r="I873" s="186"/>
      <c r="J873" s="105"/>
      <c r="K873" s="135" t="s">
        <v>2995</v>
      </c>
      <c r="L873" s="117" t="s">
        <v>1667</v>
      </c>
      <c r="M873" s="123" t="s">
        <v>2996</v>
      </c>
      <c r="N873" s="117" t="s">
        <v>3014</v>
      </c>
    </row>
    <row r="874" spans="1:24" ht="95.85" hidden="1" customHeight="1">
      <c r="A874" s="36"/>
      <c r="B874" s="37"/>
      <c r="C874" s="37"/>
      <c r="D874" s="49"/>
      <c r="E874" s="50"/>
      <c r="F874" s="51"/>
      <c r="G874" s="52"/>
      <c r="H874" s="53"/>
      <c r="I874" s="169"/>
      <c r="J874" s="110"/>
      <c r="K874" s="132"/>
      <c r="L874" s="119"/>
      <c r="M874" s="121"/>
      <c r="N874" s="128"/>
      <c r="O874" s="96"/>
      <c r="P874" s="95"/>
      <c r="Q874" s="95"/>
      <c r="R874" s="95"/>
      <c r="S874" s="95"/>
      <c r="T874" s="95"/>
      <c r="U874" s="95"/>
      <c r="V874" s="95"/>
      <c r="W874" s="95"/>
      <c r="X874" s="95"/>
    </row>
    <row r="875" spans="1:24" ht="95.85" hidden="1" customHeight="1">
      <c r="A875" s="31"/>
      <c r="B875" s="32" t="s">
        <v>1655</v>
      </c>
      <c r="C875" s="31"/>
      <c r="D875" s="46" t="s">
        <v>3015</v>
      </c>
      <c r="E875" s="41" t="s">
        <v>1653</v>
      </c>
      <c r="F875" s="40" t="s">
        <v>3016</v>
      </c>
      <c r="G875" s="47" t="s">
        <v>1648</v>
      </c>
      <c r="H875" s="43" t="s">
        <v>1664</v>
      </c>
      <c r="I875" s="179" t="s">
        <v>3017</v>
      </c>
      <c r="J875" s="113" t="s">
        <v>1820</v>
      </c>
      <c r="K875" s="135" t="s">
        <v>3018</v>
      </c>
      <c r="L875" s="117" t="s">
        <v>1662</v>
      </c>
      <c r="M875" s="123" t="s">
        <v>3016</v>
      </c>
      <c r="N875" s="126" t="s">
        <v>1648</v>
      </c>
      <c r="O875" s="96"/>
      <c r="P875" s="95"/>
      <c r="Q875" s="95"/>
      <c r="R875" s="95"/>
      <c r="S875" s="95"/>
      <c r="T875" s="95"/>
      <c r="U875" s="95"/>
      <c r="V875" s="95"/>
      <c r="W875" s="95"/>
      <c r="X875" s="95"/>
    </row>
    <row r="876" spans="1:24" ht="95.85" hidden="1" customHeight="1">
      <c r="A876" s="31"/>
      <c r="B876" s="32" t="s">
        <v>1665</v>
      </c>
      <c r="C876" s="31"/>
      <c r="D876" s="46" t="s">
        <v>3018</v>
      </c>
      <c r="E876" s="41" t="s">
        <v>1662</v>
      </c>
      <c r="F876" s="40" t="s">
        <v>3016</v>
      </c>
      <c r="G876" s="47" t="s">
        <v>3019</v>
      </c>
      <c r="H876" s="43" t="s">
        <v>1670</v>
      </c>
      <c r="I876" s="186" t="s">
        <v>3020</v>
      </c>
      <c r="J876" s="105"/>
      <c r="K876" s="135" t="s">
        <v>3021</v>
      </c>
      <c r="L876" s="117" t="s">
        <v>1667</v>
      </c>
      <c r="M876" s="123" t="s">
        <v>3022</v>
      </c>
      <c r="N876" s="117" t="s">
        <v>3023</v>
      </c>
    </row>
    <row r="877" spans="1:24" ht="95.85" hidden="1" customHeight="1">
      <c r="A877" s="31"/>
      <c r="B877" s="32" t="s">
        <v>1665</v>
      </c>
      <c r="C877" s="31"/>
      <c r="D877" s="46" t="s">
        <v>3018</v>
      </c>
      <c r="E877" s="41" t="s">
        <v>1662</v>
      </c>
      <c r="F877" s="40" t="s">
        <v>3016</v>
      </c>
      <c r="G877" s="47" t="s">
        <v>3024</v>
      </c>
      <c r="H877" s="43" t="s">
        <v>1670</v>
      </c>
      <c r="I877" s="186"/>
      <c r="J877" s="105"/>
      <c r="K877" s="135" t="s">
        <v>3021</v>
      </c>
      <c r="L877" s="117" t="s">
        <v>1667</v>
      </c>
      <c r="M877" s="123" t="s">
        <v>3022</v>
      </c>
      <c r="N877" s="117" t="s">
        <v>3025</v>
      </c>
    </row>
    <row r="878" spans="1:24" ht="95.85" hidden="1" customHeight="1">
      <c r="A878" s="31"/>
      <c r="B878" s="32" t="s">
        <v>1665</v>
      </c>
      <c r="C878" s="31"/>
      <c r="D878" s="46" t="s">
        <v>3018</v>
      </c>
      <c r="E878" s="41" t="s">
        <v>1662</v>
      </c>
      <c r="F878" s="40" t="s">
        <v>3016</v>
      </c>
      <c r="G878" s="47" t="s">
        <v>3026</v>
      </c>
      <c r="H878" s="43" t="s">
        <v>1670</v>
      </c>
      <c r="I878" s="186"/>
      <c r="J878" s="105"/>
      <c r="K878" s="135" t="s">
        <v>3021</v>
      </c>
      <c r="L878" s="117" t="s">
        <v>1667</v>
      </c>
      <c r="M878" s="123" t="s">
        <v>3022</v>
      </c>
      <c r="N878" s="117" t="s">
        <v>3027</v>
      </c>
    </row>
    <row r="879" spans="1:24" ht="95.85" hidden="1" customHeight="1">
      <c r="A879" s="31"/>
      <c r="B879" s="32" t="s">
        <v>1665</v>
      </c>
      <c r="C879" s="31"/>
      <c r="D879" s="46" t="s">
        <v>3018</v>
      </c>
      <c r="E879" s="41" t="s">
        <v>1662</v>
      </c>
      <c r="F879" s="40" t="s">
        <v>3016</v>
      </c>
      <c r="G879" s="47" t="s">
        <v>10</v>
      </c>
      <c r="H879" s="43" t="s">
        <v>1686</v>
      </c>
      <c r="I879" s="186"/>
      <c r="J879" s="105" t="s">
        <v>3028</v>
      </c>
      <c r="K879" s="135"/>
      <c r="L879" s="117"/>
      <c r="M879" s="123"/>
      <c r="N879" s="117"/>
    </row>
    <row r="880" spans="1:24" ht="95.85" hidden="1" customHeight="1">
      <c r="A880" s="31"/>
      <c r="B880" s="32" t="s">
        <v>1665</v>
      </c>
      <c r="C880" s="31"/>
      <c r="D880" s="46" t="s">
        <v>3018</v>
      </c>
      <c r="E880" s="41" t="s">
        <v>1662</v>
      </c>
      <c r="F880" s="40" t="s">
        <v>3016</v>
      </c>
      <c r="G880" s="47" t="s">
        <v>3029</v>
      </c>
      <c r="H880" s="43" t="s">
        <v>1670</v>
      </c>
      <c r="I880" s="186"/>
      <c r="J880" s="105"/>
      <c r="K880" s="135" t="s">
        <v>3021</v>
      </c>
      <c r="L880" s="117" t="s">
        <v>1667</v>
      </c>
      <c r="M880" s="123" t="s">
        <v>3022</v>
      </c>
      <c r="N880" s="117" t="s">
        <v>3030</v>
      </c>
    </row>
    <row r="881" spans="1:24" ht="95.85" hidden="1" customHeight="1">
      <c r="A881" s="31"/>
      <c r="B881" s="32" t="s">
        <v>1665</v>
      </c>
      <c r="C881" s="31"/>
      <c r="D881" s="46" t="s">
        <v>3018</v>
      </c>
      <c r="E881" s="41" t="s">
        <v>1662</v>
      </c>
      <c r="F881" s="40" t="s">
        <v>3016</v>
      </c>
      <c r="G881" s="47" t="s">
        <v>3031</v>
      </c>
      <c r="H881" s="43" t="s">
        <v>1670</v>
      </c>
      <c r="I881" s="186"/>
      <c r="J881" s="105"/>
      <c r="K881" s="135" t="s">
        <v>3021</v>
      </c>
      <c r="L881" s="117" t="s">
        <v>1667</v>
      </c>
      <c r="M881" s="123" t="s">
        <v>3022</v>
      </c>
      <c r="N881" s="117" t="s">
        <v>3032</v>
      </c>
    </row>
    <row r="882" spans="1:24" ht="95.85" hidden="1" customHeight="1">
      <c r="A882" s="31"/>
      <c r="B882" s="32" t="s">
        <v>1665</v>
      </c>
      <c r="C882" s="31"/>
      <c r="D882" s="46" t="s">
        <v>3018</v>
      </c>
      <c r="E882" s="41" t="s">
        <v>1662</v>
      </c>
      <c r="F882" s="40" t="s">
        <v>3016</v>
      </c>
      <c r="G882" s="47" t="s">
        <v>225</v>
      </c>
      <c r="H882" s="43" t="s">
        <v>1664</v>
      </c>
      <c r="I882" s="186"/>
      <c r="J882" s="105"/>
      <c r="K882" s="135" t="s">
        <v>3021</v>
      </c>
      <c r="L882" s="117" t="s">
        <v>1667</v>
      </c>
      <c r="M882" s="123" t="s">
        <v>3022</v>
      </c>
      <c r="N882" s="117" t="s">
        <v>225</v>
      </c>
    </row>
    <row r="883" spans="1:24" ht="95.85" hidden="1" customHeight="1">
      <c r="A883" s="36"/>
      <c r="B883" s="37"/>
      <c r="C883" s="37"/>
      <c r="D883" s="49"/>
      <c r="E883" s="50"/>
      <c r="F883" s="51"/>
      <c r="G883" s="52"/>
      <c r="H883" s="53"/>
      <c r="I883" s="169"/>
      <c r="J883" s="110"/>
      <c r="K883" s="132"/>
      <c r="L883" s="119"/>
      <c r="M883" s="121"/>
      <c r="N883" s="128"/>
      <c r="O883" s="96"/>
      <c r="P883" s="95"/>
      <c r="Q883" s="95"/>
      <c r="R883" s="95"/>
      <c r="S883" s="95"/>
      <c r="T883" s="95"/>
      <c r="U883" s="95"/>
      <c r="V883" s="95"/>
      <c r="W883" s="95"/>
      <c r="X883" s="95"/>
    </row>
    <row r="884" spans="1:24" ht="95.85" hidden="1" customHeight="1">
      <c r="A884" s="31"/>
      <c r="B884" s="32" t="s">
        <v>1655</v>
      </c>
      <c r="C884" s="31"/>
      <c r="D884" s="46" t="s">
        <v>3033</v>
      </c>
      <c r="E884" s="41" t="s">
        <v>1653</v>
      </c>
      <c r="F884" s="40" t="s">
        <v>3034</v>
      </c>
      <c r="G884" s="47" t="s">
        <v>1648</v>
      </c>
      <c r="H884" s="43" t="s">
        <v>1664</v>
      </c>
      <c r="I884" s="179" t="s">
        <v>3035</v>
      </c>
      <c r="J884" s="113" t="s">
        <v>1820</v>
      </c>
      <c r="K884" s="135" t="s">
        <v>3036</v>
      </c>
      <c r="L884" s="117" t="s">
        <v>1662</v>
      </c>
      <c r="M884" s="123" t="s">
        <v>3034</v>
      </c>
      <c r="N884" s="126" t="s">
        <v>1648</v>
      </c>
      <c r="O884" s="96"/>
      <c r="P884" s="95"/>
      <c r="Q884" s="95"/>
      <c r="R884" s="95"/>
      <c r="S884" s="95"/>
      <c r="T884" s="95"/>
      <c r="U884" s="95"/>
      <c r="V884" s="95"/>
      <c r="W884" s="95"/>
      <c r="X884" s="95"/>
    </row>
    <row r="885" spans="1:24" ht="95.85" hidden="1" customHeight="1">
      <c r="A885" s="31"/>
      <c r="B885" s="32" t="s">
        <v>1665</v>
      </c>
      <c r="C885" s="31"/>
      <c r="D885" s="46" t="s">
        <v>3036</v>
      </c>
      <c r="E885" s="41" t="s">
        <v>1662</v>
      </c>
      <c r="F885" s="40" t="s">
        <v>3034</v>
      </c>
      <c r="G885" s="47" t="s">
        <v>10</v>
      </c>
      <c r="H885" s="43" t="s">
        <v>1686</v>
      </c>
      <c r="I885" s="186" t="s">
        <v>3037</v>
      </c>
      <c r="J885" s="105"/>
      <c r="K885" s="135"/>
      <c r="L885" s="117"/>
      <c r="M885" s="123"/>
      <c r="N885" s="117"/>
    </row>
    <row r="886" spans="1:24" ht="95.85" hidden="1" customHeight="1">
      <c r="A886" s="31"/>
      <c r="B886" s="32" t="s">
        <v>1665</v>
      </c>
      <c r="C886" s="31"/>
      <c r="D886" s="46" t="s">
        <v>3036</v>
      </c>
      <c r="E886" s="41" t="s">
        <v>1662</v>
      </c>
      <c r="F886" s="40" t="s">
        <v>3034</v>
      </c>
      <c r="G886" s="47" t="s">
        <v>3038</v>
      </c>
      <c r="H886" s="43" t="s">
        <v>1670</v>
      </c>
      <c r="I886" s="186"/>
      <c r="J886" s="105" t="s">
        <v>3039</v>
      </c>
      <c r="K886" s="135" t="s">
        <v>3040</v>
      </c>
      <c r="L886" s="117" t="s">
        <v>1667</v>
      </c>
      <c r="M886" s="123" t="s">
        <v>3041</v>
      </c>
      <c r="N886" s="117" t="s">
        <v>3042</v>
      </c>
    </row>
    <row r="887" spans="1:24" ht="95.85" hidden="1" customHeight="1">
      <c r="A887" s="31"/>
      <c r="B887" s="32" t="s">
        <v>1665</v>
      </c>
      <c r="C887" s="31"/>
      <c r="D887" s="46" t="s">
        <v>3036</v>
      </c>
      <c r="E887" s="41" t="s">
        <v>1662</v>
      </c>
      <c r="F887" s="40" t="s">
        <v>3034</v>
      </c>
      <c r="G887" s="47" t="s">
        <v>1663</v>
      </c>
      <c r="H887" s="43" t="s">
        <v>1670</v>
      </c>
      <c r="I887" s="186"/>
      <c r="J887" s="105"/>
      <c r="K887" s="135" t="s">
        <v>3040</v>
      </c>
      <c r="L887" s="117" t="s">
        <v>1667</v>
      </c>
      <c r="M887" s="123" t="s">
        <v>3041</v>
      </c>
      <c r="N887" s="117" t="s">
        <v>3043</v>
      </c>
    </row>
    <row r="888" spans="1:24" ht="95.85" hidden="1" customHeight="1">
      <c r="A888" s="31"/>
      <c r="B888" s="32" t="s">
        <v>1665</v>
      </c>
      <c r="C888" s="31"/>
      <c r="D888" s="46" t="s">
        <v>3036</v>
      </c>
      <c r="E888" s="41" t="s">
        <v>1662</v>
      </c>
      <c r="F888" s="40" t="s">
        <v>3034</v>
      </c>
      <c r="G888" s="47" t="s">
        <v>2062</v>
      </c>
      <c r="H888" s="43" t="s">
        <v>1686</v>
      </c>
      <c r="I888" s="186"/>
      <c r="J888" s="105" t="s">
        <v>3044</v>
      </c>
      <c r="K888" s="135"/>
      <c r="L888" s="117"/>
      <c r="M888" s="123"/>
      <c r="N888" s="117"/>
    </row>
    <row r="889" spans="1:24" ht="95.85" hidden="1" customHeight="1">
      <c r="A889" s="31"/>
      <c r="B889" s="32" t="s">
        <v>1665</v>
      </c>
      <c r="C889" s="31"/>
      <c r="D889" s="46" t="s">
        <v>3036</v>
      </c>
      <c r="E889" s="41" t="s">
        <v>1662</v>
      </c>
      <c r="F889" s="40" t="s">
        <v>3034</v>
      </c>
      <c r="G889" s="47" t="s">
        <v>225</v>
      </c>
      <c r="H889" s="43" t="s">
        <v>1664</v>
      </c>
      <c r="I889" s="186"/>
      <c r="J889" s="105"/>
      <c r="K889" s="135" t="s">
        <v>3040</v>
      </c>
      <c r="L889" s="117" t="s">
        <v>1667</v>
      </c>
      <c r="M889" s="123" t="s">
        <v>3041</v>
      </c>
      <c r="N889" s="117" t="s">
        <v>225</v>
      </c>
    </row>
    <row r="890" spans="1:24" ht="95.85" hidden="1" customHeight="1">
      <c r="A890" s="36"/>
      <c r="B890" s="37"/>
      <c r="C890" s="37"/>
      <c r="D890" s="49"/>
      <c r="E890" s="50"/>
      <c r="F890" s="51"/>
      <c r="G890" s="52"/>
      <c r="H890" s="53"/>
      <c r="I890" s="169"/>
      <c r="J890" s="110"/>
      <c r="K890" s="132"/>
      <c r="L890" s="119"/>
      <c r="M890" s="121"/>
      <c r="N890" s="128"/>
      <c r="O890" s="96"/>
      <c r="P890" s="95"/>
      <c r="Q890" s="95"/>
      <c r="R890" s="95"/>
      <c r="S890" s="95"/>
      <c r="T890" s="95"/>
      <c r="U890" s="95"/>
      <c r="V890" s="95"/>
      <c r="W890" s="95"/>
      <c r="X890" s="95"/>
    </row>
    <row r="891" spans="1:24" ht="95.85" hidden="1" customHeight="1">
      <c r="A891" s="31"/>
      <c r="B891" s="32" t="s">
        <v>1655</v>
      </c>
      <c r="C891" s="31"/>
      <c r="D891" s="46" t="s">
        <v>3045</v>
      </c>
      <c r="E891" s="41" t="s">
        <v>1653</v>
      </c>
      <c r="F891" s="40" t="s">
        <v>3046</v>
      </c>
      <c r="G891" s="47" t="s">
        <v>1648</v>
      </c>
      <c r="H891" s="43" t="s">
        <v>1664</v>
      </c>
      <c r="I891" s="179" t="s">
        <v>3047</v>
      </c>
      <c r="J891" s="113" t="s">
        <v>1820</v>
      </c>
      <c r="K891" s="135" t="s">
        <v>3048</v>
      </c>
      <c r="L891" s="117" t="s">
        <v>1662</v>
      </c>
      <c r="M891" s="123" t="s">
        <v>3046</v>
      </c>
      <c r="N891" s="126" t="s">
        <v>1648</v>
      </c>
      <c r="O891" s="96"/>
      <c r="P891" s="95"/>
      <c r="Q891" s="95"/>
      <c r="R891" s="95"/>
      <c r="S891" s="95"/>
      <c r="T891" s="95"/>
      <c r="U891" s="95"/>
      <c r="V891" s="95"/>
      <c r="W891" s="95"/>
      <c r="X891" s="95"/>
    </row>
    <row r="892" spans="1:24" ht="95.85" hidden="1" customHeight="1">
      <c r="A892" s="31"/>
      <c r="B892" s="32" t="s">
        <v>1665</v>
      </c>
      <c r="C892" s="31"/>
      <c r="D892" s="46" t="s">
        <v>3048</v>
      </c>
      <c r="E892" s="41" t="s">
        <v>1662</v>
      </c>
      <c r="F892" s="40" t="s">
        <v>3046</v>
      </c>
      <c r="G892" s="47" t="s">
        <v>2894</v>
      </c>
      <c r="H892" s="43" t="s">
        <v>1670</v>
      </c>
      <c r="I892" s="186" t="s">
        <v>3049</v>
      </c>
      <c r="J892" s="105"/>
      <c r="K892" s="135" t="s">
        <v>3050</v>
      </c>
      <c r="L892" s="117" t="s">
        <v>1667</v>
      </c>
      <c r="M892" s="123" t="s">
        <v>3051</v>
      </c>
      <c r="N892" s="117" t="s">
        <v>3052</v>
      </c>
    </row>
    <row r="893" spans="1:24" ht="95.85" hidden="1" customHeight="1">
      <c r="A893" s="31"/>
      <c r="B893" s="32" t="s">
        <v>1665</v>
      </c>
      <c r="C893" s="31"/>
      <c r="D893" s="46" t="s">
        <v>3048</v>
      </c>
      <c r="E893" s="41" t="s">
        <v>1662</v>
      </c>
      <c r="F893" s="40" t="s">
        <v>3046</v>
      </c>
      <c r="G893" s="47" t="s">
        <v>3053</v>
      </c>
      <c r="H893" s="43" t="s">
        <v>1686</v>
      </c>
      <c r="I893" s="186"/>
      <c r="J893" s="105" t="s">
        <v>3054</v>
      </c>
      <c r="K893" s="135"/>
      <c r="L893" s="117"/>
      <c r="M893" s="123"/>
      <c r="N893" s="117"/>
    </row>
    <row r="894" spans="1:24" ht="95.85" hidden="1" customHeight="1">
      <c r="A894" s="31"/>
      <c r="B894" s="32" t="s">
        <v>1665</v>
      </c>
      <c r="C894" s="31"/>
      <c r="D894" s="46" t="s">
        <v>3048</v>
      </c>
      <c r="E894" s="41" t="s">
        <v>1662</v>
      </c>
      <c r="F894" s="40" t="s">
        <v>3046</v>
      </c>
      <c r="G894" s="47" t="s">
        <v>3055</v>
      </c>
      <c r="H894" s="43" t="s">
        <v>1670</v>
      </c>
      <c r="I894" s="186"/>
      <c r="J894" s="105"/>
      <c r="K894" s="135" t="s">
        <v>3050</v>
      </c>
      <c r="L894" s="117" t="s">
        <v>1667</v>
      </c>
      <c r="M894" s="123" t="s">
        <v>3051</v>
      </c>
      <c r="N894" s="117" t="s">
        <v>3056</v>
      </c>
    </row>
    <row r="895" spans="1:24" ht="95.85" hidden="1" customHeight="1">
      <c r="A895" s="31"/>
      <c r="B895" s="32" t="s">
        <v>1665</v>
      </c>
      <c r="C895" s="31"/>
      <c r="D895" s="46" t="s">
        <v>3048</v>
      </c>
      <c r="E895" s="41" t="s">
        <v>1662</v>
      </c>
      <c r="F895" s="40" t="s">
        <v>3046</v>
      </c>
      <c r="G895" s="47" t="s">
        <v>3057</v>
      </c>
      <c r="H895" s="43" t="s">
        <v>1670</v>
      </c>
      <c r="I895" s="186"/>
      <c r="J895" s="105"/>
      <c r="K895" s="135" t="s">
        <v>3050</v>
      </c>
      <c r="L895" s="117" t="s">
        <v>1667</v>
      </c>
      <c r="M895" s="123" t="s">
        <v>3051</v>
      </c>
      <c r="N895" s="117" t="s">
        <v>3058</v>
      </c>
    </row>
    <row r="896" spans="1:24" ht="95.85" hidden="1" customHeight="1">
      <c r="A896" s="31"/>
      <c r="B896" s="32" t="s">
        <v>1665</v>
      </c>
      <c r="C896" s="31"/>
      <c r="D896" s="46" t="s">
        <v>3048</v>
      </c>
      <c r="E896" s="41" t="s">
        <v>1662</v>
      </c>
      <c r="F896" s="40" t="s">
        <v>3046</v>
      </c>
      <c r="G896" s="47" t="s">
        <v>3059</v>
      </c>
      <c r="H896" s="43" t="s">
        <v>1670</v>
      </c>
      <c r="I896" s="186"/>
      <c r="J896" s="105"/>
      <c r="K896" s="135" t="s">
        <v>3050</v>
      </c>
      <c r="L896" s="117" t="s">
        <v>1667</v>
      </c>
      <c r="M896" s="123" t="s">
        <v>3051</v>
      </c>
      <c r="N896" s="117" t="s">
        <v>3060</v>
      </c>
    </row>
    <row r="897" spans="1:24" ht="95.85" hidden="1" customHeight="1">
      <c r="A897" s="31"/>
      <c r="B897" s="32" t="s">
        <v>1665</v>
      </c>
      <c r="C897" s="31"/>
      <c r="D897" s="46" t="s">
        <v>3048</v>
      </c>
      <c r="E897" s="41" t="s">
        <v>1662</v>
      </c>
      <c r="F897" s="40" t="s">
        <v>3046</v>
      </c>
      <c r="G897" s="47" t="s">
        <v>3061</v>
      </c>
      <c r="H897" s="43" t="s">
        <v>1670</v>
      </c>
      <c r="I897" s="186"/>
      <c r="J897" s="105" t="s">
        <v>3062</v>
      </c>
      <c r="K897" s="135" t="s">
        <v>3050</v>
      </c>
      <c r="L897" s="117" t="s">
        <v>1667</v>
      </c>
      <c r="M897" s="123" t="s">
        <v>3051</v>
      </c>
      <c r="N897" s="117" t="s">
        <v>3063</v>
      </c>
    </row>
    <row r="898" spans="1:24" ht="95.85" hidden="1" customHeight="1">
      <c r="A898" s="31"/>
      <c r="B898" s="32" t="s">
        <v>1665</v>
      </c>
      <c r="C898" s="31"/>
      <c r="D898" s="46" t="s">
        <v>3048</v>
      </c>
      <c r="E898" s="41" t="s">
        <v>1662</v>
      </c>
      <c r="F898" s="40" t="s">
        <v>3046</v>
      </c>
      <c r="G898" s="47" t="s">
        <v>3064</v>
      </c>
      <c r="H898" s="43" t="s">
        <v>1670</v>
      </c>
      <c r="I898" s="186"/>
      <c r="J898" s="105" t="s">
        <v>3062</v>
      </c>
      <c r="K898" s="135" t="s">
        <v>3050</v>
      </c>
      <c r="L898" s="117" t="s">
        <v>1667</v>
      </c>
      <c r="M898" s="123" t="s">
        <v>3051</v>
      </c>
      <c r="N898" s="117" t="s">
        <v>3065</v>
      </c>
    </row>
    <row r="899" spans="1:24" ht="95.85" hidden="1" customHeight="1">
      <c r="A899" s="31"/>
      <c r="B899" s="32" t="s">
        <v>1665</v>
      </c>
      <c r="C899" s="31"/>
      <c r="D899" s="46" t="s">
        <v>3048</v>
      </c>
      <c r="E899" s="41" t="s">
        <v>1662</v>
      </c>
      <c r="F899" s="40" t="s">
        <v>3046</v>
      </c>
      <c r="G899" s="47" t="s">
        <v>225</v>
      </c>
      <c r="H899" s="43" t="s">
        <v>1664</v>
      </c>
      <c r="I899" s="186"/>
      <c r="J899" s="105"/>
      <c r="K899" s="135" t="s">
        <v>3050</v>
      </c>
      <c r="L899" s="117" t="s">
        <v>1667</v>
      </c>
      <c r="M899" s="123" t="s">
        <v>3051</v>
      </c>
      <c r="N899" s="117" t="s">
        <v>225</v>
      </c>
    </row>
    <row r="900" spans="1:24" ht="95.85" hidden="1" customHeight="1">
      <c r="A900" s="36"/>
      <c r="B900" s="37"/>
      <c r="C900" s="37"/>
      <c r="D900" s="49"/>
      <c r="E900" s="50"/>
      <c r="F900" s="51"/>
      <c r="G900" s="52"/>
      <c r="H900" s="53"/>
      <c r="I900" s="169"/>
      <c r="J900" s="110"/>
      <c r="K900" s="132"/>
      <c r="L900" s="119"/>
      <c r="M900" s="121"/>
      <c r="N900" s="128"/>
      <c r="O900" s="96"/>
      <c r="P900" s="95"/>
      <c r="Q900" s="95"/>
      <c r="R900" s="95"/>
      <c r="S900" s="95"/>
      <c r="T900" s="95"/>
      <c r="U900" s="95"/>
      <c r="V900" s="95"/>
      <c r="W900" s="95"/>
      <c r="X900" s="95"/>
    </row>
    <row r="901" spans="1:24" ht="95.85" hidden="1" customHeight="1">
      <c r="A901" s="31"/>
      <c r="B901" s="32" t="s">
        <v>1655</v>
      </c>
      <c r="C901" s="31"/>
      <c r="D901" s="46" t="s">
        <v>3066</v>
      </c>
      <c r="E901" s="41" t="s">
        <v>1653</v>
      </c>
      <c r="F901" s="40" t="s">
        <v>3067</v>
      </c>
      <c r="G901" s="47" t="s">
        <v>1648</v>
      </c>
      <c r="H901" s="43" t="s">
        <v>1664</v>
      </c>
      <c r="I901" s="179" t="s">
        <v>3068</v>
      </c>
      <c r="J901" s="113" t="s">
        <v>1820</v>
      </c>
      <c r="K901" s="135" t="s">
        <v>3069</v>
      </c>
      <c r="L901" s="117" t="s">
        <v>1662</v>
      </c>
      <c r="M901" s="123" t="s">
        <v>3067</v>
      </c>
      <c r="N901" s="126" t="s">
        <v>1648</v>
      </c>
      <c r="O901" s="96"/>
      <c r="P901" s="95"/>
      <c r="Q901" s="95"/>
      <c r="R901" s="95"/>
      <c r="S901" s="95"/>
      <c r="T901" s="95"/>
      <c r="U901" s="95"/>
      <c r="V901" s="95"/>
      <c r="W901" s="95"/>
      <c r="X901" s="95"/>
    </row>
    <row r="902" spans="1:24" ht="95.85" hidden="1" customHeight="1">
      <c r="A902" s="31"/>
      <c r="B902" s="32" t="s">
        <v>1665</v>
      </c>
      <c r="C902" s="31"/>
      <c r="D902" s="46" t="s">
        <v>3069</v>
      </c>
      <c r="E902" s="41" t="s">
        <v>1662</v>
      </c>
      <c r="F902" s="40" t="s">
        <v>3067</v>
      </c>
      <c r="G902" s="47" t="s">
        <v>3070</v>
      </c>
      <c r="H902" s="43" t="s">
        <v>1686</v>
      </c>
      <c r="I902" s="200" t="s">
        <v>3071</v>
      </c>
      <c r="J902" s="105" t="s">
        <v>3072</v>
      </c>
      <c r="K902" s="135"/>
      <c r="L902" s="117"/>
      <c r="M902" s="123"/>
      <c r="N902" s="117"/>
    </row>
    <row r="903" spans="1:24" ht="95.85" hidden="1" customHeight="1">
      <c r="A903" s="31"/>
      <c r="B903" s="32" t="s">
        <v>1665</v>
      </c>
      <c r="C903" s="31"/>
      <c r="D903" s="46" t="s">
        <v>3069</v>
      </c>
      <c r="E903" s="41" t="s">
        <v>1662</v>
      </c>
      <c r="F903" s="40" t="s">
        <v>3067</v>
      </c>
      <c r="G903" s="47" t="s">
        <v>2012</v>
      </c>
      <c r="H903" s="43" t="s">
        <v>1670</v>
      </c>
      <c r="I903" s="200"/>
      <c r="J903" s="105"/>
      <c r="K903" s="135" t="s">
        <v>3073</v>
      </c>
      <c r="L903" s="117"/>
      <c r="M903" s="123" t="s">
        <v>3074</v>
      </c>
      <c r="N903" s="117" t="s">
        <v>364</v>
      </c>
    </row>
    <row r="904" spans="1:24" ht="95.85" hidden="1" customHeight="1">
      <c r="A904" s="31"/>
      <c r="B904" s="32" t="s">
        <v>1665</v>
      </c>
      <c r="C904" s="31"/>
      <c r="D904" s="46" t="s">
        <v>3069</v>
      </c>
      <c r="E904" s="41" t="s">
        <v>1662</v>
      </c>
      <c r="F904" s="40" t="s">
        <v>3067</v>
      </c>
      <c r="G904" s="47" t="s">
        <v>2013</v>
      </c>
      <c r="H904" s="43" t="s">
        <v>1670</v>
      </c>
      <c r="I904" s="200"/>
      <c r="J904" s="105" t="s">
        <v>3075</v>
      </c>
      <c r="K904" s="135" t="s">
        <v>3073</v>
      </c>
      <c r="L904" s="117"/>
      <c r="M904" s="123" t="s">
        <v>3074</v>
      </c>
      <c r="N904" s="117" t="s">
        <v>3076</v>
      </c>
    </row>
    <row r="905" spans="1:24" ht="95.85" hidden="1" customHeight="1">
      <c r="A905" s="31"/>
      <c r="B905" s="32" t="s">
        <v>1665</v>
      </c>
      <c r="C905" s="31"/>
      <c r="D905" s="46" t="s">
        <v>3069</v>
      </c>
      <c r="E905" s="41" t="s">
        <v>1662</v>
      </c>
      <c r="F905" s="40" t="s">
        <v>3067</v>
      </c>
      <c r="G905" s="47" t="s">
        <v>2062</v>
      </c>
      <c r="H905" s="43" t="s">
        <v>1686</v>
      </c>
      <c r="I905" s="200"/>
      <c r="J905" s="105" t="s">
        <v>3077</v>
      </c>
      <c r="K905" s="135"/>
      <c r="L905" s="117"/>
      <c r="M905" s="123"/>
      <c r="N905" s="117"/>
    </row>
    <row r="906" spans="1:24" ht="95.85" hidden="1" customHeight="1">
      <c r="A906" s="31"/>
      <c r="B906" s="32" t="s">
        <v>1665</v>
      </c>
      <c r="C906" s="31"/>
      <c r="D906" s="46" t="s">
        <v>3069</v>
      </c>
      <c r="E906" s="41" t="s">
        <v>1662</v>
      </c>
      <c r="F906" s="40" t="s">
        <v>3067</v>
      </c>
      <c r="G906" s="47" t="s">
        <v>621</v>
      </c>
      <c r="H906" s="43" t="s">
        <v>1686</v>
      </c>
      <c r="I906" s="200"/>
      <c r="J906" s="105" t="s">
        <v>3078</v>
      </c>
      <c r="K906" s="135"/>
      <c r="L906" s="117"/>
      <c r="M906" s="123"/>
      <c r="N906" s="117"/>
    </row>
    <row r="907" spans="1:24" ht="95.85" hidden="1" customHeight="1">
      <c r="A907" s="31"/>
      <c r="B907" s="32" t="s">
        <v>1665</v>
      </c>
      <c r="C907" s="31"/>
      <c r="D907" s="46" t="s">
        <v>3069</v>
      </c>
      <c r="E907" s="41" t="s">
        <v>1662</v>
      </c>
      <c r="F907" s="40" t="s">
        <v>3067</v>
      </c>
      <c r="G907" s="47" t="s">
        <v>3079</v>
      </c>
      <c r="H907" s="43" t="s">
        <v>1686</v>
      </c>
      <c r="I907" s="200"/>
      <c r="J907" s="105" t="s">
        <v>3080</v>
      </c>
      <c r="K907" s="135"/>
      <c r="L907" s="117"/>
      <c r="M907" s="123"/>
      <c r="N907" s="117"/>
    </row>
    <row r="908" spans="1:24" ht="95.85" hidden="1" customHeight="1">
      <c r="A908" s="31"/>
      <c r="B908" s="32" t="s">
        <v>1665</v>
      </c>
      <c r="C908" s="31"/>
      <c r="D908" s="46" t="s">
        <v>3069</v>
      </c>
      <c r="E908" s="41" t="s">
        <v>1662</v>
      </c>
      <c r="F908" s="40" t="s">
        <v>3067</v>
      </c>
      <c r="G908" s="47" t="s">
        <v>225</v>
      </c>
      <c r="H908" s="43" t="s">
        <v>1664</v>
      </c>
      <c r="I908" s="200"/>
      <c r="J908" s="105"/>
      <c r="K908" s="135" t="s">
        <v>3073</v>
      </c>
      <c r="L908" s="117"/>
      <c r="M908" s="123" t="s">
        <v>3074</v>
      </c>
      <c r="N908" s="117" t="s">
        <v>225</v>
      </c>
    </row>
    <row r="909" spans="1:24" ht="95.85" hidden="1" customHeight="1">
      <c r="A909" s="36"/>
      <c r="B909" s="37"/>
      <c r="C909" s="37"/>
      <c r="D909" s="49"/>
      <c r="E909" s="50"/>
      <c r="F909" s="51"/>
      <c r="G909" s="52"/>
      <c r="H909" s="53"/>
      <c r="I909" s="169"/>
      <c r="J909" s="110"/>
      <c r="K909" s="132"/>
      <c r="L909" s="119"/>
      <c r="M909" s="121"/>
      <c r="N909" s="128"/>
      <c r="O909" s="96"/>
      <c r="P909" s="95"/>
      <c r="Q909" s="95"/>
      <c r="R909" s="95"/>
      <c r="S909" s="95"/>
      <c r="T909" s="95"/>
      <c r="U909" s="95"/>
      <c r="V909" s="95"/>
      <c r="W909" s="95"/>
      <c r="X909" s="95"/>
    </row>
    <row r="910" spans="1:24" ht="95.85" hidden="1" customHeight="1">
      <c r="A910" s="31"/>
      <c r="B910" s="32" t="s">
        <v>1655</v>
      </c>
      <c r="C910" s="31"/>
      <c r="D910" s="46" t="s">
        <v>3081</v>
      </c>
      <c r="E910" s="41" t="s">
        <v>1653</v>
      </c>
      <c r="F910" s="40" t="s">
        <v>3082</v>
      </c>
      <c r="G910" s="47" t="s">
        <v>1648</v>
      </c>
      <c r="H910" s="43" t="s">
        <v>1664</v>
      </c>
      <c r="I910" s="179" t="s">
        <v>3083</v>
      </c>
      <c r="J910" s="113" t="s">
        <v>1820</v>
      </c>
      <c r="K910" s="135" t="s">
        <v>3084</v>
      </c>
      <c r="L910" s="117" t="s">
        <v>1662</v>
      </c>
      <c r="M910" s="123" t="s">
        <v>3082</v>
      </c>
      <c r="N910" s="117" t="s">
        <v>1648</v>
      </c>
    </row>
    <row r="911" spans="1:24" ht="95.85" hidden="1" customHeight="1">
      <c r="A911" s="31"/>
      <c r="B911" s="32" t="s">
        <v>1665</v>
      </c>
      <c r="C911" s="31"/>
      <c r="D911" s="46" t="s">
        <v>3084</v>
      </c>
      <c r="E911" s="41" t="s">
        <v>1662</v>
      </c>
      <c r="F911" s="40" t="s">
        <v>3082</v>
      </c>
      <c r="G911" s="47" t="s">
        <v>2894</v>
      </c>
      <c r="H911" s="43" t="s">
        <v>1670</v>
      </c>
      <c r="I911" s="186" t="s">
        <v>3085</v>
      </c>
      <c r="J911" s="105"/>
      <c r="K911" s="135" t="s">
        <v>3086</v>
      </c>
      <c r="L911" s="117" t="s">
        <v>1667</v>
      </c>
      <c r="M911" s="123" t="s">
        <v>3087</v>
      </c>
      <c r="N911" s="117" t="s">
        <v>3088</v>
      </c>
    </row>
    <row r="912" spans="1:24" ht="95.85" hidden="1" customHeight="1">
      <c r="A912" s="31"/>
      <c r="B912" s="32" t="s">
        <v>1665</v>
      </c>
      <c r="C912" s="31"/>
      <c r="D912" s="46" t="s">
        <v>3084</v>
      </c>
      <c r="E912" s="41" t="s">
        <v>1662</v>
      </c>
      <c r="F912" s="40" t="s">
        <v>3082</v>
      </c>
      <c r="G912" s="47" t="s">
        <v>3089</v>
      </c>
      <c r="H912" s="43" t="s">
        <v>1670</v>
      </c>
      <c r="I912" s="186"/>
      <c r="J912" s="105"/>
      <c r="K912" s="135" t="s">
        <v>3086</v>
      </c>
      <c r="L912" s="117" t="s">
        <v>1667</v>
      </c>
      <c r="M912" s="123" t="s">
        <v>3087</v>
      </c>
      <c r="N912" s="117" t="s">
        <v>3090</v>
      </c>
    </row>
    <row r="913" spans="1:24" ht="95.85" hidden="1" customHeight="1">
      <c r="A913" s="31"/>
      <c r="B913" s="32" t="s">
        <v>1665</v>
      </c>
      <c r="C913" s="31"/>
      <c r="D913" s="46" t="s">
        <v>3084</v>
      </c>
      <c r="E913" s="41" t="s">
        <v>1662</v>
      </c>
      <c r="F913" s="40" t="s">
        <v>3082</v>
      </c>
      <c r="G913" s="47" t="s">
        <v>2580</v>
      </c>
      <c r="H913" s="43" t="s">
        <v>1670</v>
      </c>
      <c r="I913" s="186"/>
      <c r="J913" s="105"/>
      <c r="K913" s="135" t="s">
        <v>3086</v>
      </c>
      <c r="L913" s="117" t="s">
        <v>1667</v>
      </c>
      <c r="M913" s="123" t="s">
        <v>3087</v>
      </c>
      <c r="N913" s="117" t="s">
        <v>3091</v>
      </c>
    </row>
    <row r="914" spans="1:24" ht="95.85" hidden="1" customHeight="1">
      <c r="A914" s="31"/>
      <c r="B914" s="32" t="s">
        <v>1665</v>
      </c>
      <c r="C914" s="31"/>
      <c r="D914" s="46" t="s">
        <v>3084</v>
      </c>
      <c r="E914" s="41" t="s">
        <v>1662</v>
      </c>
      <c r="F914" s="40" t="s">
        <v>3082</v>
      </c>
      <c r="G914" s="47" t="s">
        <v>3092</v>
      </c>
      <c r="H914" s="43" t="s">
        <v>1686</v>
      </c>
      <c r="I914" s="186"/>
      <c r="J914" s="105" t="s">
        <v>3093</v>
      </c>
      <c r="K914" s="135"/>
      <c r="L914" s="117"/>
      <c r="M914" s="123"/>
      <c r="N914" s="117"/>
    </row>
    <row r="915" spans="1:24" ht="95.85" hidden="1" customHeight="1">
      <c r="A915" s="31"/>
      <c r="B915" s="32" t="s">
        <v>1665</v>
      </c>
      <c r="C915" s="31"/>
      <c r="D915" s="46" t="s">
        <v>3084</v>
      </c>
      <c r="E915" s="41" t="s">
        <v>1662</v>
      </c>
      <c r="F915" s="40" t="s">
        <v>3082</v>
      </c>
      <c r="G915" s="47" t="s">
        <v>3094</v>
      </c>
      <c r="H915" s="43" t="s">
        <v>1670</v>
      </c>
      <c r="I915" s="186"/>
      <c r="J915" s="105" t="s">
        <v>3095</v>
      </c>
      <c r="K915" s="135" t="s">
        <v>3086</v>
      </c>
      <c r="L915" s="117" t="s">
        <v>1667</v>
      </c>
      <c r="M915" s="123" t="s">
        <v>3087</v>
      </c>
      <c r="N915" s="117" t="s">
        <v>3096</v>
      </c>
    </row>
    <row r="916" spans="1:24" ht="95.85" hidden="1" customHeight="1">
      <c r="A916" s="31"/>
      <c r="B916" s="32" t="s">
        <v>1665</v>
      </c>
      <c r="C916" s="31"/>
      <c r="D916" s="46" t="s">
        <v>3084</v>
      </c>
      <c r="E916" s="41" t="s">
        <v>1662</v>
      </c>
      <c r="F916" s="40" t="s">
        <v>3082</v>
      </c>
      <c r="G916" s="47" t="s">
        <v>3097</v>
      </c>
      <c r="H916" s="43" t="s">
        <v>1686</v>
      </c>
      <c r="I916" s="186"/>
      <c r="J916" s="105" t="s">
        <v>3098</v>
      </c>
      <c r="K916" s="135"/>
      <c r="L916" s="117"/>
      <c r="M916" s="123"/>
      <c r="N916" s="117"/>
    </row>
    <row r="917" spans="1:24" ht="95.85" hidden="1" customHeight="1">
      <c r="A917" s="31"/>
      <c r="B917" s="32" t="s">
        <v>1665</v>
      </c>
      <c r="C917" s="31"/>
      <c r="D917" s="46" t="s">
        <v>3084</v>
      </c>
      <c r="E917" s="41" t="s">
        <v>1662</v>
      </c>
      <c r="F917" s="40" t="s">
        <v>3082</v>
      </c>
      <c r="G917" s="47" t="s">
        <v>225</v>
      </c>
      <c r="H917" s="43" t="s">
        <v>1664</v>
      </c>
      <c r="I917" s="186"/>
      <c r="J917" s="105"/>
      <c r="K917" s="135" t="s">
        <v>3086</v>
      </c>
      <c r="L917" s="117" t="s">
        <v>1667</v>
      </c>
      <c r="M917" s="123" t="s">
        <v>3087</v>
      </c>
      <c r="N917" s="117"/>
    </row>
    <row r="918" spans="1:24" ht="95.85" hidden="1" customHeight="1">
      <c r="A918" s="36"/>
      <c r="B918" s="37"/>
      <c r="C918" s="37"/>
      <c r="D918" s="49"/>
      <c r="E918" s="50"/>
      <c r="F918" s="51"/>
      <c r="G918" s="52"/>
      <c r="H918" s="53"/>
      <c r="I918" s="169"/>
      <c r="J918" s="110"/>
      <c r="K918" s="132"/>
      <c r="L918" s="119"/>
      <c r="M918" s="121"/>
      <c r="N918" s="128"/>
      <c r="O918" s="96"/>
      <c r="P918" s="95"/>
      <c r="Q918" s="95"/>
      <c r="R918" s="95"/>
      <c r="S918" s="95"/>
      <c r="T918" s="95"/>
      <c r="U918" s="95"/>
      <c r="V918" s="95"/>
      <c r="W918" s="95"/>
      <c r="X918" s="95"/>
    </row>
    <row r="919" spans="1:24" ht="95.85" hidden="1" customHeight="1">
      <c r="A919" s="31"/>
      <c r="B919" s="32" t="s">
        <v>1655</v>
      </c>
      <c r="C919" s="31"/>
      <c r="D919" s="46" t="s">
        <v>3099</v>
      </c>
      <c r="E919" s="41" t="s">
        <v>1653</v>
      </c>
      <c r="F919" s="40" t="s">
        <v>3100</v>
      </c>
      <c r="G919" s="47" t="s">
        <v>1648</v>
      </c>
      <c r="H919" s="43" t="s">
        <v>1664</v>
      </c>
      <c r="I919" s="179" t="s">
        <v>3101</v>
      </c>
      <c r="J919" s="113" t="s">
        <v>1820</v>
      </c>
      <c r="K919" s="135" t="s">
        <v>3102</v>
      </c>
      <c r="L919" s="117" t="s">
        <v>1662</v>
      </c>
      <c r="M919" s="123" t="s">
        <v>3100</v>
      </c>
      <c r="N919" s="117" t="s">
        <v>1648</v>
      </c>
    </row>
    <row r="920" spans="1:24" ht="95.85" hidden="1" customHeight="1">
      <c r="A920" s="31"/>
      <c r="B920" s="32" t="s">
        <v>1665</v>
      </c>
      <c r="C920" s="31"/>
      <c r="D920" s="46" t="s">
        <v>3102</v>
      </c>
      <c r="E920" s="41" t="s">
        <v>1662</v>
      </c>
      <c r="F920" s="40" t="s">
        <v>3100</v>
      </c>
      <c r="G920" s="47" t="s">
        <v>2894</v>
      </c>
      <c r="H920" s="43" t="s">
        <v>1686</v>
      </c>
      <c r="I920" s="186" t="s">
        <v>3103</v>
      </c>
      <c r="J920" s="105" t="s">
        <v>3104</v>
      </c>
      <c r="K920" s="135"/>
      <c r="L920" s="117"/>
      <c r="M920" s="123"/>
      <c r="N920" s="117"/>
    </row>
    <row r="921" spans="1:24" ht="95.85" hidden="1" customHeight="1">
      <c r="A921" s="31"/>
      <c r="B921" s="32" t="s">
        <v>1665</v>
      </c>
      <c r="C921" s="31"/>
      <c r="D921" s="46" t="s">
        <v>3102</v>
      </c>
      <c r="E921" s="41" t="s">
        <v>1662</v>
      </c>
      <c r="F921" s="40" t="s">
        <v>3100</v>
      </c>
      <c r="G921" s="47" t="s">
        <v>3105</v>
      </c>
      <c r="H921" s="43" t="s">
        <v>1670</v>
      </c>
      <c r="I921" s="186"/>
      <c r="J921" s="105"/>
      <c r="K921" s="135" t="s">
        <v>3106</v>
      </c>
      <c r="L921" s="117" t="s">
        <v>1667</v>
      </c>
      <c r="M921" s="123" t="s">
        <v>3107</v>
      </c>
      <c r="N921" s="117" t="s">
        <v>3108</v>
      </c>
    </row>
    <row r="922" spans="1:24" ht="95.85" hidden="1" customHeight="1">
      <c r="A922" s="31"/>
      <c r="B922" s="32" t="s">
        <v>1665</v>
      </c>
      <c r="C922" s="31"/>
      <c r="D922" s="46" t="s">
        <v>3102</v>
      </c>
      <c r="E922" s="41" t="s">
        <v>1662</v>
      </c>
      <c r="F922" s="40" t="s">
        <v>3100</v>
      </c>
      <c r="G922" s="47" t="s">
        <v>225</v>
      </c>
      <c r="H922" s="43" t="s">
        <v>1664</v>
      </c>
      <c r="I922" s="186"/>
      <c r="J922" s="105"/>
      <c r="K922" s="135" t="s">
        <v>3106</v>
      </c>
      <c r="L922" s="117" t="s">
        <v>1667</v>
      </c>
      <c r="M922" s="123" t="s">
        <v>3107</v>
      </c>
      <c r="N922" s="117" t="s">
        <v>225</v>
      </c>
    </row>
    <row r="923" spans="1:24" ht="95.85" hidden="1" customHeight="1">
      <c r="A923" s="36"/>
      <c r="B923" s="37"/>
      <c r="C923" s="37"/>
      <c r="D923" s="49"/>
      <c r="E923" s="50"/>
      <c r="F923" s="51"/>
      <c r="G923" s="52"/>
      <c r="H923" s="53"/>
      <c r="I923" s="169"/>
      <c r="J923" s="110"/>
      <c r="K923" s="132"/>
      <c r="L923" s="119"/>
      <c r="M923" s="121"/>
      <c r="N923" s="128"/>
      <c r="O923" s="96"/>
      <c r="P923" s="95"/>
      <c r="Q923" s="95"/>
      <c r="R923" s="95"/>
      <c r="S923" s="95"/>
      <c r="T923" s="95"/>
      <c r="U923" s="95"/>
      <c r="V923" s="95"/>
      <c r="W923" s="95"/>
      <c r="X923" s="95"/>
    </row>
    <row r="924" spans="1:24" ht="95.85" hidden="1" customHeight="1">
      <c r="A924" s="31"/>
      <c r="B924" s="32" t="s">
        <v>1655</v>
      </c>
      <c r="C924" s="31"/>
      <c r="D924" s="46" t="s">
        <v>3109</v>
      </c>
      <c r="E924" s="41" t="s">
        <v>1653</v>
      </c>
      <c r="F924" s="40" t="s">
        <v>3110</v>
      </c>
      <c r="G924" s="47" t="s">
        <v>1648</v>
      </c>
      <c r="H924" s="43" t="s">
        <v>1664</v>
      </c>
      <c r="I924" s="179" t="s">
        <v>3111</v>
      </c>
      <c r="J924" s="113" t="s">
        <v>1820</v>
      </c>
      <c r="K924" s="135" t="s">
        <v>3112</v>
      </c>
      <c r="L924" s="117" t="s">
        <v>1662</v>
      </c>
      <c r="M924" s="123" t="s">
        <v>3110</v>
      </c>
      <c r="N924" s="117" t="s">
        <v>1648</v>
      </c>
    </row>
    <row r="925" spans="1:24" ht="95.85" hidden="1" customHeight="1">
      <c r="A925" s="31"/>
      <c r="B925" s="32" t="s">
        <v>1665</v>
      </c>
      <c r="C925" s="31"/>
      <c r="D925" s="46" t="s">
        <v>3112</v>
      </c>
      <c r="E925" s="41" t="s">
        <v>1662</v>
      </c>
      <c r="F925" s="40" t="s">
        <v>3110</v>
      </c>
      <c r="G925" s="47" t="s">
        <v>2894</v>
      </c>
      <c r="H925" s="43" t="s">
        <v>1670</v>
      </c>
      <c r="I925" s="200" t="s">
        <v>3113</v>
      </c>
      <c r="J925" s="105"/>
      <c r="K925" s="135" t="s">
        <v>146</v>
      </c>
      <c r="L925" s="117" t="s">
        <v>1667</v>
      </c>
      <c r="M925" s="123" t="s">
        <v>145</v>
      </c>
      <c r="N925" s="117" t="s">
        <v>990</v>
      </c>
    </row>
    <row r="926" spans="1:24" ht="95.85" hidden="1" customHeight="1">
      <c r="A926" s="31"/>
      <c r="B926" s="32" t="s">
        <v>1665</v>
      </c>
      <c r="C926" s="31"/>
      <c r="D926" s="46" t="s">
        <v>3112</v>
      </c>
      <c r="E926" s="41" t="s">
        <v>1662</v>
      </c>
      <c r="F926" s="40" t="s">
        <v>3110</v>
      </c>
      <c r="G926" s="47" t="s">
        <v>2896</v>
      </c>
      <c r="H926" s="43" t="s">
        <v>1670</v>
      </c>
      <c r="I926" s="200"/>
      <c r="J926" s="105" t="s">
        <v>3114</v>
      </c>
      <c r="K926" s="135" t="s">
        <v>146</v>
      </c>
      <c r="L926" s="117" t="s">
        <v>1667</v>
      </c>
      <c r="M926" s="123" t="s">
        <v>145</v>
      </c>
      <c r="N926" s="117" t="s">
        <v>993</v>
      </c>
    </row>
    <row r="927" spans="1:24" ht="95.85" hidden="1" customHeight="1">
      <c r="A927" s="31"/>
      <c r="B927" s="32" t="s">
        <v>1665</v>
      </c>
      <c r="C927" s="31"/>
      <c r="D927" s="46" t="s">
        <v>3112</v>
      </c>
      <c r="E927" s="41" t="s">
        <v>1662</v>
      </c>
      <c r="F927" s="40" t="s">
        <v>3110</v>
      </c>
      <c r="G927" s="47" t="s">
        <v>2897</v>
      </c>
      <c r="H927" s="43" t="s">
        <v>1686</v>
      </c>
      <c r="I927" s="200"/>
      <c r="J927" s="105" t="s">
        <v>3115</v>
      </c>
      <c r="K927" s="135"/>
      <c r="L927" s="117"/>
      <c r="M927" s="123"/>
      <c r="N927" s="117"/>
    </row>
    <row r="928" spans="1:24" ht="95.85" hidden="1" customHeight="1">
      <c r="A928" s="31"/>
      <c r="B928" s="32" t="s">
        <v>1665</v>
      </c>
      <c r="C928" s="31"/>
      <c r="D928" s="46" t="s">
        <v>3112</v>
      </c>
      <c r="E928" s="41" t="s">
        <v>1662</v>
      </c>
      <c r="F928" s="40" t="s">
        <v>3110</v>
      </c>
      <c r="G928" s="47" t="s">
        <v>3116</v>
      </c>
      <c r="H928" s="43" t="s">
        <v>1686</v>
      </c>
      <c r="I928" s="200"/>
      <c r="J928" s="105" t="s">
        <v>3115</v>
      </c>
      <c r="K928" s="135"/>
      <c r="L928" s="117"/>
      <c r="M928" s="123"/>
      <c r="N928" s="117"/>
    </row>
    <row r="929" spans="1:24" ht="95.85" hidden="1" customHeight="1">
      <c r="A929" s="31"/>
      <c r="B929" s="32" t="s">
        <v>1665</v>
      </c>
      <c r="C929" s="31"/>
      <c r="D929" s="46" t="s">
        <v>3112</v>
      </c>
      <c r="E929" s="41" t="s">
        <v>1662</v>
      </c>
      <c r="F929" s="40" t="s">
        <v>3110</v>
      </c>
      <c r="G929" s="47" t="s">
        <v>3117</v>
      </c>
      <c r="H929" s="43" t="s">
        <v>1686</v>
      </c>
      <c r="I929" s="200"/>
      <c r="J929" s="105" t="s">
        <v>3118</v>
      </c>
      <c r="K929" s="135"/>
      <c r="L929" s="117"/>
      <c r="M929" s="123"/>
      <c r="N929" s="117"/>
    </row>
    <row r="930" spans="1:24" ht="95.85" hidden="1" customHeight="1">
      <c r="A930" s="31"/>
      <c r="B930" s="32" t="s">
        <v>1665</v>
      </c>
      <c r="C930" s="31"/>
      <c r="D930" s="46" t="s">
        <v>3112</v>
      </c>
      <c r="E930" s="41" t="s">
        <v>1662</v>
      </c>
      <c r="F930" s="40" t="s">
        <v>3110</v>
      </c>
      <c r="G930" s="47" t="s">
        <v>3119</v>
      </c>
      <c r="H930" s="43" t="s">
        <v>1670</v>
      </c>
      <c r="I930" s="200"/>
      <c r="J930" s="105"/>
      <c r="K930" s="135" t="s">
        <v>146</v>
      </c>
      <c r="L930" s="117" t="s">
        <v>1667</v>
      </c>
      <c r="M930" s="123" t="s">
        <v>145</v>
      </c>
      <c r="N930" s="117" t="s">
        <v>996</v>
      </c>
    </row>
    <row r="931" spans="1:24" ht="95.85" hidden="1" customHeight="1">
      <c r="A931" s="31"/>
      <c r="B931" s="32" t="s">
        <v>1665</v>
      </c>
      <c r="C931" s="31"/>
      <c r="D931" s="46" t="s">
        <v>3112</v>
      </c>
      <c r="E931" s="41" t="s">
        <v>1662</v>
      </c>
      <c r="F931" s="40" t="s">
        <v>3110</v>
      </c>
      <c r="G931" s="47" t="s">
        <v>2906</v>
      </c>
      <c r="H931" s="43" t="s">
        <v>1670</v>
      </c>
      <c r="I931" s="200"/>
      <c r="J931" s="105"/>
      <c r="K931" s="135" t="s">
        <v>146</v>
      </c>
      <c r="L931" s="117" t="s">
        <v>1667</v>
      </c>
      <c r="M931" s="123" t="s">
        <v>145</v>
      </c>
      <c r="N931" s="117" t="s">
        <v>928</v>
      </c>
    </row>
    <row r="932" spans="1:24" ht="95.85" hidden="1" customHeight="1">
      <c r="A932" s="31"/>
      <c r="B932" s="32" t="s">
        <v>1665</v>
      </c>
      <c r="C932" s="31"/>
      <c r="D932" s="46" t="s">
        <v>3112</v>
      </c>
      <c r="E932" s="41" t="s">
        <v>1662</v>
      </c>
      <c r="F932" s="40" t="s">
        <v>3110</v>
      </c>
      <c r="G932" s="47" t="s">
        <v>2902</v>
      </c>
      <c r="H932" s="43" t="s">
        <v>1686</v>
      </c>
      <c r="I932" s="200"/>
      <c r="J932" s="105" t="s">
        <v>3120</v>
      </c>
      <c r="K932" s="135"/>
      <c r="L932" s="117"/>
      <c r="M932" s="123"/>
      <c r="N932" s="117"/>
    </row>
    <row r="933" spans="1:24" ht="95.85" hidden="1" customHeight="1">
      <c r="A933" s="31"/>
      <c r="B933" s="32" t="s">
        <v>1665</v>
      </c>
      <c r="C933" s="31"/>
      <c r="D933" s="46" t="s">
        <v>3112</v>
      </c>
      <c r="E933" s="41" t="s">
        <v>1662</v>
      </c>
      <c r="F933" s="40" t="s">
        <v>3110</v>
      </c>
      <c r="G933" s="47" t="s">
        <v>2908</v>
      </c>
      <c r="H933" s="43" t="s">
        <v>1670</v>
      </c>
      <c r="I933" s="200"/>
      <c r="J933" s="105"/>
      <c r="K933" s="135" t="s">
        <v>146</v>
      </c>
      <c r="L933" s="117" t="s">
        <v>1667</v>
      </c>
      <c r="M933" s="123" t="s">
        <v>145</v>
      </c>
      <c r="N933" s="117" t="s">
        <v>930</v>
      </c>
    </row>
    <row r="934" spans="1:24" ht="95.85" hidden="1" customHeight="1">
      <c r="A934" s="31"/>
      <c r="B934" s="32" t="s">
        <v>1665</v>
      </c>
      <c r="C934" s="31"/>
      <c r="D934" s="46" t="s">
        <v>3112</v>
      </c>
      <c r="E934" s="41" t="s">
        <v>1662</v>
      </c>
      <c r="F934" s="40" t="s">
        <v>3110</v>
      </c>
      <c r="G934" s="47" t="s">
        <v>2909</v>
      </c>
      <c r="H934" s="43" t="s">
        <v>1686</v>
      </c>
      <c r="I934" s="200"/>
      <c r="J934" s="105" t="s">
        <v>3121</v>
      </c>
      <c r="K934" s="135"/>
      <c r="L934" s="117"/>
      <c r="M934" s="123"/>
      <c r="N934" s="117"/>
    </row>
    <row r="935" spans="1:24" ht="95.85" hidden="1" customHeight="1">
      <c r="A935" s="31"/>
      <c r="B935" s="32" t="s">
        <v>1665</v>
      </c>
      <c r="C935" s="31"/>
      <c r="D935" s="46" t="s">
        <v>3112</v>
      </c>
      <c r="E935" s="41" t="s">
        <v>1662</v>
      </c>
      <c r="F935" s="40" t="s">
        <v>3110</v>
      </c>
      <c r="G935" s="47" t="s">
        <v>3122</v>
      </c>
      <c r="H935" s="43" t="s">
        <v>1686</v>
      </c>
      <c r="I935" s="200"/>
      <c r="J935" s="105" t="s">
        <v>3115</v>
      </c>
      <c r="K935" s="135"/>
      <c r="L935" s="117"/>
      <c r="M935" s="123"/>
      <c r="N935" s="117"/>
    </row>
    <row r="936" spans="1:24" ht="95.85" hidden="1" customHeight="1">
      <c r="A936" s="31"/>
      <c r="B936" s="32" t="s">
        <v>1665</v>
      </c>
      <c r="C936" s="31"/>
      <c r="D936" s="46" t="s">
        <v>3112</v>
      </c>
      <c r="E936" s="41" t="s">
        <v>1662</v>
      </c>
      <c r="F936" s="40" t="s">
        <v>3110</v>
      </c>
      <c r="G936" s="47" t="s">
        <v>3123</v>
      </c>
      <c r="H936" s="43" t="s">
        <v>1686</v>
      </c>
      <c r="I936" s="200"/>
      <c r="J936" s="105" t="s">
        <v>3115</v>
      </c>
      <c r="K936" s="135"/>
      <c r="L936" s="117"/>
      <c r="M936" s="123"/>
      <c r="N936" s="117"/>
    </row>
    <row r="937" spans="1:24" ht="95.85" hidden="1" customHeight="1">
      <c r="A937" s="31"/>
      <c r="B937" s="32" t="s">
        <v>1665</v>
      </c>
      <c r="C937" s="31"/>
      <c r="D937" s="46" t="s">
        <v>3112</v>
      </c>
      <c r="E937" s="41" t="s">
        <v>1662</v>
      </c>
      <c r="F937" s="40" t="s">
        <v>3110</v>
      </c>
      <c r="G937" s="47" t="s">
        <v>2915</v>
      </c>
      <c r="H937" s="43" t="s">
        <v>1686</v>
      </c>
      <c r="I937" s="200"/>
      <c r="J937" s="105" t="s">
        <v>3012</v>
      </c>
      <c r="K937" s="135"/>
      <c r="L937" s="117"/>
      <c r="M937" s="123"/>
      <c r="N937" s="117"/>
    </row>
    <row r="938" spans="1:24" ht="95.85" hidden="1" customHeight="1">
      <c r="A938" s="31"/>
      <c r="B938" s="32" t="s">
        <v>1665</v>
      </c>
      <c r="C938" s="31"/>
      <c r="D938" s="46" t="s">
        <v>3112</v>
      </c>
      <c r="E938" s="41" t="s">
        <v>1662</v>
      </c>
      <c r="F938" s="40" t="s">
        <v>3110</v>
      </c>
      <c r="G938" s="47" t="s">
        <v>2062</v>
      </c>
      <c r="H938" s="43" t="s">
        <v>1686</v>
      </c>
      <c r="I938" s="200"/>
      <c r="J938" s="105" t="s">
        <v>3012</v>
      </c>
      <c r="K938" s="135"/>
      <c r="L938" s="117"/>
      <c r="M938" s="123"/>
      <c r="N938" s="117"/>
    </row>
    <row r="939" spans="1:24" ht="95.85" hidden="1" customHeight="1">
      <c r="A939" s="31"/>
      <c r="B939" s="32" t="s">
        <v>1665</v>
      </c>
      <c r="C939" s="31"/>
      <c r="D939" s="46" t="s">
        <v>3112</v>
      </c>
      <c r="E939" s="41" t="s">
        <v>1662</v>
      </c>
      <c r="F939" s="40" t="s">
        <v>3110</v>
      </c>
      <c r="G939" s="47" t="s">
        <v>225</v>
      </c>
      <c r="H939" s="43" t="s">
        <v>1664</v>
      </c>
      <c r="I939" s="200"/>
      <c r="J939" s="105"/>
      <c r="K939" s="135" t="s">
        <v>146</v>
      </c>
      <c r="L939" s="117" t="s">
        <v>1667</v>
      </c>
      <c r="M939" s="123" t="s">
        <v>145</v>
      </c>
      <c r="N939" s="117" t="s">
        <v>225</v>
      </c>
    </row>
    <row r="940" spans="1:24" ht="95.85" hidden="1" customHeight="1">
      <c r="A940" s="36"/>
      <c r="B940" s="37"/>
      <c r="C940" s="37"/>
      <c r="D940" s="49"/>
      <c r="E940" s="50"/>
      <c r="F940" s="51"/>
      <c r="G940" s="52"/>
      <c r="H940" s="53"/>
      <c r="I940" s="169"/>
      <c r="J940" s="110"/>
      <c r="K940" s="132"/>
      <c r="L940" s="119"/>
      <c r="M940" s="121"/>
      <c r="N940" s="128"/>
      <c r="O940" s="96"/>
      <c r="P940" s="95"/>
      <c r="Q940" s="95"/>
      <c r="R940" s="95"/>
      <c r="S940" s="95"/>
      <c r="T940" s="95"/>
      <c r="U940" s="95"/>
      <c r="V940" s="95"/>
      <c r="W940" s="95"/>
      <c r="X940" s="95"/>
    </row>
    <row r="941" spans="1:24" ht="95.85" hidden="1" customHeight="1">
      <c r="A941" s="31"/>
      <c r="B941" s="32" t="s">
        <v>1655</v>
      </c>
      <c r="C941" s="31"/>
      <c r="D941" s="46" t="s">
        <v>3124</v>
      </c>
      <c r="E941" s="41" t="s">
        <v>1653</v>
      </c>
      <c r="F941" s="40" t="s">
        <v>3125</v>
      </c>
      <c r="G941" s="47" t="s">
        <v>1648</v>
      </c>
      <c r="H941" s="43" t="s">
        <v>1664</v>
      </c>
      <c r="I941" s="179" t="s">
        <v>3126</v>
      </c>
      <c r="J941" s="113" t="s">
        <v>1820</v>
      </c>
      <c r="K941" s="135" t="s">
        <v>3127</v>
      </c>
      <c r="L941" s="117" t="s">
        <v>1662</v>
      </c>
      <c r="M941" s="123" t="s">
        <v>3125</v>
      </c>
      <c r="N941" s="117" t="s">
        <v>1648</v>
      </c>
    </row>
    <row r="942" spans="1:24" ht="95.85" hidden="1" customHeight="1">
      <c r="A942" s="31"/>
      <c r="B942" s="32" t="s">
        <v>1665</v>
      </c>
      <c r="C942" s="31"/>
      <c r="D942" s="46" t="s">
        <v>3127</v>
      </c>
      <c r="E942" s="41" t="s">
        <v>1662</v>
      </c>
      <c r="F942" s="40" t="s">
        <v>3125</v>
      </c>
      <c r="G942" s="47" t="s">
        <v>3128</v>
      </c>
      <c r="H942" s="43" t="s">
        <v>1670</v>
      </c>
      <c r="I942" s="186" t="s">
        <v>3129</v>
      </c>
      <c r="J942" s="105"/>
      <c r="K942" s="135" t="s">
        <v>3130</v>
      </c>
      <c r="L942" s="117" t="s">
        <v>1667</v>
      </c>
      <c r="M942" s="123" t="s">
        <v>3131</v>
      </c>
      <c r="N942" s="117" t="s">
        <v>3132</v>
      </c>
    </row>
    <row r="943" spans="1:24" ht="95.85" hidden="1" customHeight="1">
      <c r="A943" s="31"/>
      <c r="B943" s="32" t="s">
        <v>1665</v>
      </c>
      <c r="C943" s="31"/>
      <c r="D943" s="46" t="s">
        <v>3127</v>
      </c>
      <c r="E943" s="41" t="s">
        <v>1662</v>
      </c>
      <c r="F943" s="40" t="s">
        <v>3125</v>
      </c>
      <c r="G943" s="47" t="s">
        <v>2894</v>
      </c>
      <c r="H943" s="43" t="s">
        <v>1686</v>
      </c>
      <c r="I943" s="186"/>
      <c r="J943" s="105" t="s">
        <v>3133</v>
      </c>
      <c r="K943" s="135"/>
      <c r="L943" s="117"/>
      <c r="M943" s="123"/>
      <c r="N943" s="117"/>
    </row>
    <row r="944" spans="1:24" ht="95.85" hidden="1" customHeight="1">
      <c r="A944" s="31"/>
      <c r="B944" s="32" t="s">
        <v>1665</v>
      </c>
      <c r="C944" s="31"/>
      <c r="D944" s="46" t="s">
        <v>3127</v>
      </c>
      <c r="E944" s="41" t="s">
        <v>1662</v>
      </c>
      <c r="F944" s="40" t="s">
        <v>3125</v>
      </c>
      <c r="G944" s="47" t="s">
        <v>2580</v>
      </c>
      <c r="H944" s="43" t="s">
        <v>1670</v>
      </c>
      <c r="I944" s="186"/>
      <c r="J944" s="105"/>
      <c r="K944" s="135" t="s">
        <v>3130</v>
      </c>
      <c r="L944" s="117" t="s">
        <v>1667</v>
      </c>
      <c r="M944" s="123" t="s">
        <v>3131</v>
      </c>
      <c r="N944" s="117" t="s">
        <v>3134</v>
      </c>
    </row>
    <row r="945" spans="1:24" ht="95.85" hidden="1" customHeight="1">
      <c r="A945" s="31"/>
      <c r="B945" s="32" t="s">
        <v>1665</v>
      </c>
      <c r="C945" s="31"/>
      <c r="D945" s="46" t="s">
        <v>3127</v>
      </c>
      <c r="E945" s="41" t="s">
        <v>1662</v>
      </c>
      <c r="F945" s="40" t="s">
        <v>3125</v>
      </c>
      <c r="G945" s="47" t="s">
        <v>3092</v>
      </c>
      <c r="H945" s="43" t="s">
        <v>1670</v>
      </c>
      <c r="I945" s="186"/>
      <c r="J945" s="105"/>
      <c r="K945" s="135" t="s">
        <v>3130</v>
      </c>
      <c r="L945" s="117" t="s">
        <v>1667</v>
      </c>
      <c r="M945" s="123" t="s">
        <v>3131</v>
      </c>
      <c r="N945" s="117" t="s">
        <v>3135</v>
      </c>
    </row>
    <row r="946" spans="1:24" ht="95.85" hidden="1" customHeight="1">
      <c r="A946" s="31"/>
      <c r="B946" s="32" t="s">
        <v>1665</v>
      </c>
      <c r="C946" s="31"/>
      <c r="D946" s="46" t="s">
        <v>3127</v>
      </c>
      <c r="E946" s="41" t="s">
        <v>1662</v>
      </c>
      <c r="F946" s="40" t="s">
        <v>3125</v>
      </c>
      <c r="G946" s="47" t="s">
        <v>3094</v>
      </c>
      <c r="H946" s="43" t="s">
        <v>1686</v>
      </c>
      <c r="I946" s="186"/>
      <c r="J946" s="105" t="s">
        <v>3136</v>
      </c>
      <c r="K946" s="135"/>
      <c r="L946" s="117"/>
      <c r="M946" s="123"/>
      <c r="N946" s="117"/>
    </row>
    <row r="947" spans="1:24" ht="95.85" hidden="1" customHeight="1">
      <c r="A947" s="31"/>
      <c r="B947" s="32" t="s">
        <v>1665</v>
      </c>
      <c r="C947" s="31"/>
      <c r="D947" s="46" t="s">
        <v>3127</v>
      </c>
      <c r="E947" s="41" t="s">
        <v>1662</v>
      </c>
      <c r="F947" s="40" t="s">
        <v>3125</v>
      </c>
      <c r="G947" s="47" t="s">
        <v>3097</v>
      </c>
      <c r="H947" s="43" t="s">
        <v>1686</v>
      </c>
      <c r="I947" s="186"/>
      <c r="J947" s="105" t="s">
        <v>3137</v>
      </c>
      <c r="K947" s="135"/>
      <c r="L947" s="117"/>
      <c r="M947" s="123"/>
      <c r="N947" s="117"/>
    </row>
    <row r="948" spans="1:24" ht="95.85" hidden="1" customHeight="1">
      <c r="A948" s="31"/>
      <c r="B948" s="32" t="s">
        <v>1665</v>
      </c>
      <c r="C948" s="31"/>
      <c r="D948" s="46" t="s">
        <v>3127</v>
      </c>
      <c r="E948" s="41" t="s">
        <v>1662</v>
      </c>
      <c r="F948" s="40" t="s">
        <v>3125</v>
      </c>
      <c r="G948" s="47" t="s">
        <v>225</v>
      </c>
      <c r="H948" s="43" t="s">
        <v>1664</v>
      </c>
      <c r="I948" s="186"/>
      <c r="J948" s="105"/>
      <c r="K948" s="135" t="s">
        <v>3130</v>
      </c>
      <c r="L948" s="117" t="s">
        <v>1667</v>
      </c>
      <c r="M948" s="123" t="s">
        <v>3131</v>
      </c>
      <c r="N948" s="117" t="s">
        <v>225</v>
      </c>
    </row>
    <row r="949" spans="1:24" ht="95.85" hidden="1" customHeight="1">
      <c r="A949" s="36"/>
      <c r="B949" s="37"/>
      <c r="C949" s="37"/>
      <c r="D949" s="49"/>
      <c r="E949" s="50"/>
      <c r="F949" s="51"/>
      <c r="G949" s="52"/>
      <c r="H949" s="53"/>
      <c r="I949" s="169"/>
      <c r="J949" s="110"/>
      <c r="K949" s="132"/>
      <c r="L949" s="119"/>
      <c r="M949" s="121"/>
      <c r="N949" s="128"/>
      <c r="O949" s="96"/>
      <c r="P949" s="95"/>
      <c r="Q949" s="95"/>
      <c r="R949" s="95"/>
      <c r="S949" s="95"/>
      <c r="T949" s="95"/>
      <c r="U949" s="95"/>
      <c r="V949" s="95"/>
      <c r="W949" s="95"/>
      <c r="X949" s="95"/>
    </row>
    <row r="950" spans="1:24" ht="95.85" hidden="1" customHeight="1">
      <c r="A950" s="31"/>
      <c r="B950" s="32" t="s">
        <v>1655</v>
      </c>
      <c r="C950" s="31"/>
      <c r="D950" s="46" t="s">
        <v>3138</v>
      </c>
      <c r="E950" s="41" t="s">
        <v>1653</v>
      </c>
      <c r="F950" s="40" t="s">
        <v>3139</v>
      </c>
      <c r="G950" s="47" t="s">
        <v>1648</v>
      </c>
      <c r="H950" s="43" t="s">
        <v>1664</v>
      </c>
      <c r="I950" s="179" t="s">
        <v>3140</v>
      </c>
      <c r="J950" s="113" t="s">
        <v>1820</v>
      </c>
      <c r="K950" s="135" t="s">
        <v>3141</v>
      </c>
      <c r="L950" s="117" t="s">
        <v>1662</v>
      </c>
      <c r="M950" s="123" t="s">
        <v>3139</v>
      </c>
      <c r="N950" s="117" t="s">
        <v>1648</v>
      </c>
    </row>
    <row r="951" spans="1:24" ht="95.85" hidden="1" customHeight="1">
      <c r="A951" s="31"/>
      <c r="B951" s="32" t="s">
        <v>1665</v>
      </c>
      <c r="C951" s="31"/>
      <c r="D951" s="46" t="s">
        <v>3141</v>
      </c>
      <c r="E951" s="41" t="s">
        <v>1662</v>
      </c>
      <c r="F951" s="40" t="s">
        <v>3139</v>
      </c>
      <c r="G951" s="47" t="s">
        <v>3142</v>
      </c>
      <c r="H951" s="43" t="s">
        <v>1670</v>
      </c>
      <c r="I951" s="186" t="s">
        <v>3143</v>
      </c>
      <c r="J951" s="105"/>
      <c r="K951" s="135" t="s">
        <v>3144</v>
      </c>
      <c r="L951" s="117"/>
      <c r="M951" s="123" t="s">
        <v>3145</v>
      </c>
      <c r="N951" s="117" t="s">
        <v>3146</v>
      </c>
    </row>
    <row r="952" spans="1:24" ht="95.85" hidden="1" customHeight="1">
      <c r="A952" s="31"/>
      <c r="B952" s="32" t="s">
        <v>1665</v>
      </c>
      <c r="C952" s="31"/>
      <c r="D952" s="46" t="s">
        <v>3141</v>
      </c>
      <c r="E952" s="41" t="s">
        <v>1662</v>
      </c>
      <c r="F952" s="40" t="s">
        <v>3139</v>
      </c>
      <c r="G952" s="47" t="s">
        <v>2894</v>
      </c>
      <c r="H952" s="43" t="s">
        <v>1686</v>
      </c>
      <c r="I952" s="186"/>
      <c r="J952" s="105" t="s">
        <v>3115</v>
      </c>
      <c r="K952" s="135"/>
      <c r="L952" s="117"/>
      <c r="M952" s="123"/>
      <c r="N952" s="117"/>
    </row>
    <row r="953" spans="1:24" ht="95.85" hidden="1" customHeight="1">
      <c r="A953" s="31"/>
      <c r="B953" s="32" t="s">
        <v>1665</v>
      </c>
      <c r="C953" s="31"/>
      <c r="D953" s="46" t="s">
        <v>3141</v>
      </c>
      <c r="E953" s="41" t="s">
        <v>1662</v>
      </c>
      <c r="F953" s="40" t="s">
        <v>3139</v>
      </c>
      <c r="G953" s="47" t="s">
        <v>2897</v>
      </c>
      <c r="H953" s="43" t="s">
        <v>1686</v>
      </c>
      <c r="I953" s="186"/>
      <c r="J953" s="105" t="s">
        <v>3121</v>
      </c>
      <c r="K953" s="135"/>
      <c r="L953" s="117"/>
      <c r="M953" s="123"/>
      <c r="N953" s="117"/>
    </row>
    <row r="954" spans="1:24" ht="95.85" hidden="1" customHeight="1">
      <c r="A954" s="31"/>
      <c r="B954" s="32" t="s">
        <v>1665</v>
      </c>
      <c r="C954" s="31"/>
      <c r="D954" s="46" t="s">
        <v>3141</v>
      </c>
      <c r="E954" s="41" t="s">
        <v>1662</v>
      </c>
      <c r="F954" s="40" t="s">
        <v>3139</v>
      </c>
      <c r="G954" s="47" t="s">
        <v>225</v>
      </c>
      <c r="H954" s="43" t="s">
        <v>1664</v>
      </c>
      <c r="I954" s="186"/>
      <c r="J954" s="105"/>
      <c r="K954" s="135" t="s">
        <v>3144</v>
      </c>
      <c r="L954" s="117"/>
      <c r="M954" s="123" t="s">
        <v>3145</v>
      </c>
      <c r="N954" s="117" t="s">
        <v>225</v>
      </c>
    </row>
    <row r="955" spans="1:24" ht="95.85" hidden="1" customHeight="1">
      <c r="A955" s="36"/>
      <c r="B955" s="37"/>
      <c r="C955" s="37"/>
      <c r="D955" s="49"/>
      <c r="E955" s="50"/>
      <c r="F955" s="51"/>
      <c r="G955" s="52"/>
      <c r="H955" s="53"/>
      <c r="I955" s="169"/>
      <c r="J955" s="110"/>
      <c r="K955" s="132"/>
      <c r="L955" s="119"/>
      <c r="M955" s="121"/>
      <c r="N955" s="128"/>
      <c r="O955" s="96"/>
      <c r="P955" s="95"/>
      <c r="Q955" s="95"/>
      <c r="R955" s="95"/>
      <c r="S955" s="95"/>
      <c r="T955" s="95"/>
      <c r="U955" s="95"/>
      <c r="V955" s="95"/>
      <c r="W955" s="95"/>
      <c r="X955" s="95"/>
    </row>
    <row r="956" spans="1:24" ht="95.85" hidden="1" customHeight="1">
      <c r="A956" s="31"/>
      <c r="B956" s="32" t="s">
        <v>1655</v>
      </c>
      <c r="C956" s="31"/>
      <c r="D956" s="46" t="s">
        <v>3147</v>
      </c>
      <c r="E956" s="41" t="s">
        <v>1653</v>
      </c>
      <c r="F956" s="40" t="s">
        <v>3148</v>
      </c>
      <c r="G956" s="47" t="s">
        <v>1648</v>
      </c>
      <c r="H956" s="43" t="s">
        <v>1664</v>
      </c>
      <c r="I956" s="179" t="s">
        <v>3149</v>
      </c>
      <c r="J956" s="113" t="s">
        <v>1820</v>
      </c>
      <c r="K956" s="135" t="s">
        <v>3150</v>
      </c>
      <c r="L956" s="117" t="s">
        <v>1662</v>
      </c>
      <c r="M956" s="123" t="s">
        <v>3148</v>
      </c>
      <c r="N956" s="117" t="s">
        <v>1648</v>
      </c>
    </row>
    <row r="957" spans="1:24" ht="95.85" hidden="1" customHeight="1">
      <c r="A957" s="31"/>
      <c r="B957" s="32" t="s">
        <v>1665</v>
      </c>
      <c r="C957" s="31"/>
      <c r="D957" s="46" t="s">
        <v>3150</v>
      </c>
      <c r="E957" s="41" t="s">
        <v>1662</v>
      </c>
      <c r="F957" s="40" t="s">
        <v>3148</v>
      </c>
      <c r="G957" s="47" t="s">
        <v>3009</v>
      </c>
      <c r="H957" s="43" t="s">
        <v>1686</v>
      </c>
      <c r="I957" s="186" t="s">
        <v>3151</v>
      </c>
      <c r="J957" s="105" t="s">
        <v>3115</v>
      </c>
      <c r="K957" s="135"/>
      <c r="L957" s="117"/>
      <c r="M957" s="123"/>
      <c r="N957" s="117"/>
    </row>
    <row r="958" spans="1:24" ht="95.85" hidden="1" customHeight="1">
      <c r="A958" s="31"/>
      <c r="B958" s="32" t="s">
        <v>1665</v>
      </c>
      <c r="C958" s="31"/>
      <c r="D958" s="46" t="s">
        <v>3150</v>
      </c>
      <c r="E958" s="41" t="s">
        <v>1662</v>
      </c>
      <c r="F958" s="40" t="s">
        <v>3148</v>
      </c>
      <c r="G958" s="47" t="s">
        <v>3152</v>
      </c>
      <c r="H958" s="43" t="s">
        <v>1670</v>
      </c>
      <c r="I958" s="186"/>
      <c r="J958" s="105"/>
      <c r="K958" s="135" t="s">
        <v>3153</v>
      </c>
      <c r="L958" s="117" t="s">
        <v>1667</v>
      </c>
      <c r="M958" s="123" t="s">
        <v>3154</v>
      </c>
      <c r="N958" s="117" t="s">
        <v>3155</v>
      </c>
    </row>
    <row r="959" spans="1:24" ht="95.85" hidden="1" customHeight="1">
      <c r="A959" s="31"/>
      <c r="B959" s="32" t="s">
        <v>1665</v>
      </c>
      <c r="C959" s="31"/>
      <c r="D959" s="46" t="s">
        <v>3150</v>
      </c>
      <c r="E959" s="41" t="s">
        <v>1662</v>
      </c>
      <c r="F959" s="40" t="s">
        <v>3148</v>
      </c>
      <c r="G959" s="47" t="s">
        <v>2897</v>
      </c>
      <c r="H959" s="43" t="s">
        <v>1686</v>
      </c>
      <c r="I959" s="186"/>
      <c r="J959" s="105" t="s">
        <v>3156</v>
      </c>
      <c r="K959" s="135"/>
      <c r="L959" s="117"/>
      <c r="M959" s="123"/>
      <c r="N959" s="117"/>
    </row>
    <row r="960" spans="1:24" ht="95.85" hidden="1" customHeight="1">
      <c r="A960" s="31"/>
      <c r="B960" s="32" t="s">
        <v>1665</v>
      </c>
      <c r="C960" s="31"/>
      <c r="D960" s="46" t="s">
        <v>3150</v>
      </c>
      <c r="E960" s="41" t="s">
        <v>1662</v>
      </c>
      <c r="F960" s="40" t="s">
        <v>3148</v>
      </c>
      <c r="G960" s="47" t="s">
        <v>3157</v>
      </c>
      <c r="H960" s="43" t="s">
        <v>1686</v>
      </c>
      <c r="I960" s="186"/>
      <c r="J960" s="105" t="s">
        <v>3115</v>
      </c>
      <c r="K960" s="135"/>
      <c r="L960" s="117"/>
      <c r="M960" s="123"/>
      <c r="N960" s="117"/>
    </row>
    <row r="961" spans="1:24" ht="95.85" hidden="1" customHeight="1">
      <c r="A961" s="31"/>
      <c r="B961" s="32" t="s">
        <v>1665</v>
      </c>
      <c r="C961" s="31"/>
      <c r="D961" s="46" t="s">
        <v>3150</v>
      </c>
      <c r="E961" s="41" t="s">
        <v>1662</v>
      </c>
      <c r="F961" s="40" t="s">
        <v>3148</v>
      </c>
      <c r="G961" s="47" t="s">
        <v>3158</v>
      </c>
      <c r="H961" s="43" t="s">
        <v>1670</v>
      </c>
      <c r="I961" s="186"/>
      <c r="J961" s="105" t="s">
        <v>3159</v>
      </c>
      <c r="K961" s="135" t="s">
        <v>3153</v>
      </c>
      <c r="L961" s="117" t="s">
        <v>1667</v>
      </c>
      <c r="M961" s="123" t="s">
        <v>3154</v>
      </c>
      <c r="N961" s="117" t="s">
        <v>3160</v>
      </c>
    </row>
    <row r="962" spans="1:24" ht="95.85" hidden="1" customHeight="1">
      <c r="A962" s="31"/>
      <c r="B962" s="32" t="s">
        <v>1665</v>
      </c>
      <c r="C962" s="31"/>
      <c r="D962" s="46" t="s">
        <v>3150</v>
      </c>
      <c r="E962" s="41" t="s">
        <v>1662</v>
      </c>
      <c r="F962" s="40" t="s">
        <v>3148</v>
      </c>
      <c r="G962" s="47" t="s">
        <v>3161</v>
      </c>
      <c r="H962" s="43" t="s">
        <v>1670</v>
      </c>
      <c r="I962" s="186"/>
      <c r="J962" s="105"/>
      <c r="K962" s="135" t="s">
        <v>3153</v>
      </c>
      <c r="L962" s="117" t="s">
        <v>1667</v>
      </c>
      <c r="M962" s="123" t="s">
        <v>3154</v>
      </c>
      <c r="N962" s="117" t="s">
        <v>3162</v>
      </c>
    </row>
    <row r="963" spans="1:24" ht="95.85" hidden="1" customHeight="1">
      <c r="A963" s="31"/>
      <c r="B963" s="32" t="s">
        <v>1665</v>
      </c>
      <c r="C963" s="31"/>
      <c r="D963" s="46" t="s">
        <v>3150</v>
      </c>
      <c r="E963" s="41" t="s">
        <v>1662</v>
      </c>
      <c r="F963" s="40" t="s">
        <v>3148</v>
      </c>
      <c r="G963" s="47" t="s">
        <v>3163</v>
      </c>
      <c r="H963" s="43" t="s">
        <v>1670</v>
      </c>
      <c r="I963" s="186"/>
      <c r="J963" s="105"/>
      <c r="K963" s="135" t="s">
        <v>3153</v>
      </c>
      <c r="L963" s="117" t="s">
        <v>1667</v>
      </c>
      <c r="M963" s="123" t="s">
        <v>3154</v>
      </c>
      <c r="N963" s="117" t="s">
        <v>243</v>
      </c>
    </row>
    <row r="964" spans="1:24" ht="95.85" hidden="1" customHeight="1">
      <c r="A964" s="31"/>
      <c r="B964" s="32" t="s">
        <v>1665</v>
      </c>
      <c r="C964" s="31"/>
      <c r="D964" s="46" t="s">
        <v>3150</v>
      </c>
      <c r="E964" s="41" t="s">
        <v>1662</v>
      </c>
      <c r="F964" s="40" t="s">
        <v>3148</v>
      </c>
      <c r="G964" s="47" t="s">
        <v>3164</v>
      </c>
      <c r="H964" s="43" t="s">
        <v>1670</v>
      </c>
      <c r="I964" s="186"/>
      <c r="J964" s="105" t="s">
        <v>3159</v>
      </c>
      <c r="K964" s="135" t="s">
        <v>3153</v>
      </c>
      <c r="L964" s="117" t="s">
        <v>1667</v>
      </c>
      <c r="M964" s="123" t="s">
        <v>3154</v>
      </c>
      <c r="N964" s="117" t="s">
        <v>3165</v>
      </c>
    </row>
    <row r="965" spans="1:24" ht="95.85" hidden="1" customHeight="1">
      <c r="A965" s="31"/>
      <c r="B965" s="32" t="s">
        <v>1665</v>
      </c>
      <c r="C965" s="31"/>
      <c r="D965" s="46" t="s">
        <v>3150</v>
      </c>
      <c r="E965" s="41" t="s">
        <v>1662</v>
      </c>
      <c r="F965" s="40" t="s">
        <v>3148</v>
      </c>
      <c r="G965" s="47" t="s">
        <v>3166</v>
      </c>
      <c r="H965" s="43" t="s">
        <v>1670</v>
      </c>
      <c r="I965" s="186"/>
      <c r="J965" s="105"/>
      <c r="K965" s="135" t="s">
        <v>3153</v>
      </c>
      <c r="L965" s="117" t="s">
        <v>1667</v>
      </c>
      <c r="M965" s="123" t="s">
        <v>3154</v>
      </c>
      <c r="N965" s="117" t="s">
        <v>3167</v>
      </c>
    </row>
    <row r="966" spans="1:24" ht="95.85" hidden="1" customHeight="1">
      <c r="A966" s="31"/>
      <c r="B966" s="32" t="s">
        <v>1665</v>
      </c>
      <c r="C966" s="31"/>
      <c r="D966" s="46" t="s">
        <v>3150</v>
      </c>
      <c r="E966" s="41" t="s">
        <v>1662</v>
      </c>
      <c r="F966" s="40" t="s">
        <v>3148</v>
      </c>
      <c r="G966" s="47" t="s">
        <v>225</v>
      </c>
      <c r="H966" s="43" t="s">
        <v>1664</v>
      </c>
      <c r="I966" s="186"/>
      <c r="J966" s="105"/>
      <c r="K966" s="135" t="s">
        <v>3153</v>
      </c>
      <c r="L966" s="117" t="s">
        <v>1667</v>
      </c>
      <c r="M966" s="123" t="s">
        <v>3154</v>
      </c>
      <c r="N966" s="117" t="s">
        <v>225</v>
      </c>
    </row>
    <row r="967" spans="1:24" ht="95.85" hidden="1" customHeight="1">
      <c r="A967" s="36"/>
      <c r="B967" s="37"/>
      <c r="C967" s="37"/>
      <c r="D967" s="49"/>
      <c r="E967" s="50"/>
      <c r="F967" s="51"/>
      <c r="G967" s="52"/>
      <c r="H967" s="53"/>
      <c r="I967" s="169"/>
      <c r="J967" s="110"/>
      <c r="K967" s="132"/>
      <c r="L967" s="119"/>
      <c r="M967" s="121"/>
      <c r="N967" s="128"/>
      <c r="O967" s="96"/>
      <c r="P967" s="95"/>
      <c r="Q967" s="95"/>
      <c r="R967" s="95"/>
      <c r="S967" s="95"/>
      <c r="T967" s="95"/>
      <c r="U967" s="95"/>
      <c r="V967" s="95"/>
      <c r="W967" s="95"/>
      <c r="X967" s="95"/>
    </row>
    <row r="968" spans="1:24" ht="95.85" hidden="1" customHeight="1">
      <c r="A968" s="31"/>
      <c r="B968" s="32" t="s">
        <v>1655</v>
      </c>
      <c r="C968" s="31"/>
      <c r="D968" s="46" t="s">
        <v>3168</v>
      </c>
      <c r="E968" s="41" t="s">
        <v>1653</v>
      </c>
      <c r="F968" s="40" t="s">
        <v>3169</v>
      </c>
      <c r="G968" s="47" t="s">
        <v>1648</v>
      </c>
      <c r="H968" s="43" t="s">
        <v>1664</v>
      </c>
      <c r="I968" s="179" t="s">
        <v>3170</v>
      </c>
      <c r="J968" s="113" t="s">
        <v>1820</v>
      </c>
      <c r="K968" s="135" t="s">
        <v>3171</v>
      </c>
      <c r="L968" s="117" t="s">
        <v>1662</v>
      </c>
      <c r="M968" s="123" t="s">
        <v>3169</v>
      </c>
      <c r="N968" s="117" t="s">
        <v>1648</v>
      </c>
    </row>
    <row r="969" spans="1:24" ht="95.85" hidden="1" customHeight="1">
      <c r="A969" s="31"/>
      <c r="B969" s="32" t="s">
        <v>1665</v>
      </c>
      <c r="C969" s="31"/>
      <c r="D969" s="46" t="s">
        <v>3171</v>
      </c>
      <c r="E969" s="41" t="s">
        <v>1662</v>
      </c>
      <c r="F969" s="40" t="s">
        <v>3169</v>
      </c>
      <c r="G969" s="47" t="s">
        <v>2894</v>
      </c>
      <c r="H969" s="43" t="s">
        <v>1670</v>
      </c>
      <c r="I969" s="200" t="s">
        <v>3172</v>
      </c>
      <c r="J969" s="105"/>
      <c r="K969" s="135" t="s">
        <v>3173</v>
      </c>
      <c r="L969" s="117" t="s">
        <v>1667</v>
      </c>
      <c r="M969" s="123" t="s">
        <v>3174</v>
      </c>
      <c r="N969" s="117" t="s">
        <v>3175</v>
      </c>
    </row>
    <row r="970" spans="1:24" ht="95.85" hidden="1" customHeight="1">
      <c r="A970" s="31"/>
      <c r="B970" s="32" t="s">
        <v>1665</v>
      </c>
      <c r="C970" s="31"/>
      <c r="D970" s="46" t="s">
        <v>3171</v>
      </c>
      <c r="E970" s="41" t="s">
        <v>1662</v>
      </c>
      <c r="F970" s="40" t="s">
        <v>3169</v>
      </c>
      <c r="G970" s="47" t="s">
        <v>2896</v>
      </c>
      <c r="H970" s="43" t="s">
        <v>1670</v>
      </c>
      <c r="I970" s="200"/>
      <c r="J970" s="105"/>
      <c r="K970" s="135" t="s">
        <v>3173</v>
      </c>
      <c r="L970" s="117" t="s">
        <v>1667</v>
      </c>
      <c r="M970" s="123" t="s">
        <v>3174</v>
      </c>
      <c r="N970" s="117" t="s">
        <v>3176</v>
      </c>
    </row>
    <row r="971" spans="1:24" ht="95.85" hidden="1" customHeight="1">
      <c r="A971" s="31"/>
      <c r="B971" s="32" t="s">
        <v>1665</v>
      </c>
      <c r="C971" s="31"/>
      <c r="D971" s="46" t="s">
        <v>3171</v>
      </c>
      <c r="E971" s="41" t="s">
        <v>1662</v>
      </c>
      <c r="F971" s="40" t="s">
        <v>3169</v>
      </c>
      <c r="G971" s="47" t="s">
        <v>2897</v>
      </c>
      <c r="H971" s="43" t="s">
        <v>1670</v>
      </c>
      <c r="I971" s="200"/>
      <c r="J971" s="105"/>
      <c r="K971" s="135" t="s">
        <v>3173</v>
      </c>
      <c r="L971" s="117" t="s">
        <v>1667</v>
      </c>
      <c r="M971" s="123" t="s">
        <v>3174</v>
      </c>
      <c r="N971" s="117" t="s">
        <v>3177</v>
      </c>
    </row>
    <row r="972" spans="1:24" ht="95.85" hidden="1" customHeight="1">
      <c r="A972" s="31"/>
      <c r="B972" s="32" t="s">
        <v>1665</v>
      </c>
      <c r="C972" s="31"/>
      <c r="D972" s="46" t="s">
        <v>3171</v>
      </c>
      <c r="E972" s="41" t="s">
        <v>1662</v>
      </c>
      <c r="F972" s="40" t="s">
        <v>3169</v>
      </c>
      <c r="G972" s="47" t="s">
        <v>2898</v>
      </c>
      <c r="H972" s="43" t="s">
        <v>1670</v>
      </c>
      <c r="I972" s="200"/>
      <c r="J972" s="105"/>
      <c r="K972" s="135" t="s">
        <v>3173</v>
      </c>
      <c r="L972" s="117" t="s">
        <v>1667</v>
      </c>
      <c r="M972" s="123" t="s">
        <v>3174</v>
      </c>
      <c r="N972" s="117" t="s">
        <v>3178</v>
      </c>
    </row>
    <row r="973" spans="1:24" ht="95.85" hidden="1" customHeight="1">
      <c r="A973" s="31"/>
      <c r="B973" s="32" t="s">
        <v>1665</v>
      </c>
      <c r="C973" s="31"/>
      <c r="D973" s="46" t="s">
        <v>3171</v>
      </c>
      <c r="E973" s="41" t="s">
        <v>1662</v>
      </c>
      <c r="F973" s="40" t="s">
        <v>3169</v>
      </c>
      <c r="G973" s="47" t="s">
        <v>3179</v>
      </c>
      <c r="H973" s="43" t="s">
        <v>1686</v>
      </c>
      <c r="I973" s="200"/>
      <c r="J973" s="105" t="s">
        <v>3115</v>
      </c>
      <c r="K973" s="135"/>
      <c r="L973" s="117"/>
      <c r="M973" s="123"/>
      <c r="N973" s="117"/>
    </row>
    <row r="974" spans="1:24" ht="95.85" hidden="1" customHeight="1">
      <c r="A974" s="31"/>
      <c r="B974" s="32" t="s">
        <v>1665</v>
      </c>
      <c r="C974" s="31"/>
      <c r="D974" s="46" t="s">
        <v>3171</v>
      </c>
      <c r="E974" s="41" t="s">
        <v>1662</v>
      </c>
      <c r="F974" s="40" t="s">
        <v>3169</v>
      </c>
      <c r="G974" s="47" t="s">
        <v>3180</v>
      </c>
      <c r="H974" s="43" t="s">
        <v>1686</v>
      </c>
      <c r="I974" s="200"/>
      <c r="J974" s="105" t="s">
        <v>3181</v>
      </c>
      <c r="K974" s="135"/>
      <c r="L974" s="117"/>
      <c r="M974" s="123"/>
      <c r="N974" s="117"/>
    </row>
    <row r="975" spans="1:24" ht="95.85" hidden="1" customHeight="1">
      <c r="A975" s="31"/>
      <c r="B975" s="32" t="s">
        <v>1665</v>
      </c>
      <c r="C975" s="31"/>
      <c r="D975" s="46" t="s">
        <v>3171</v>
      </c>
      <c r="E975" s="41" t="s">
        <v>1662</v>
      </c>
      <c r="F975" s="40" t="s">
        <v>3169</v>
      </c>
      <c r="G975" s="47" t="s">
        <v>3182</v>
      </c>
      <c r="H975" s="43" t="s">
        <v>1670</v>
      </c>
      <c r="I975" s="200"/>
      <c r="J975" s="105"/>
      <c r="K975" s="135" t="s">
        <v>3173</v>
      </c>
      <c r="L975" s="117" t="s">
        <v>1667</v>
      </c>
      <c r="M975" s="123" t="s">
        <v>3174</v>
      </c>
      <c r="N975" s="117" t="s">
        <v>3183</v>
      </c>
    </row>
    <row r="976" spans="1:24" ht="95.85" hidden="1" customHeight="1">
      <c r="A976" s="31"/>
      <c r="B976" s="32" t="s">
        <v>1665</v>
      </c>
      <c r="C976" s="31"/>
      <c r="D976" s="46" t="s">
        <v>3171</v>
      </c>
      <c r="E976" s="41" t="s">
        <v>1662</v>
      </c>
      <c r="F976" s="40" t="s">
        <v>3169</v>
      </c>
      <c r="G976" s="47" t="s">
        <v>2906</v>
      </c>
      <c r="H976" s="43" t="s">
        <v>1670</v>
      </c>
      <c r="I976" s="200"/>
      <c r="J976" s="105"/>
      <c r="K976" s="135" t="s">
        <v>3173</v>
      </c>
      <c r="L976" s="117" t="s">
        <v>1667</v>
      </c>
      <c r="M976" s="123" t="s">
        <v>3174</v>
      </c>
      <c r="N976" s="117" t="s">
        <v>3184</v>
      </c>
    </row>
    <row r="977" spans="1:24" ht="95.85" hidden="1" customHeight="1">
      <c r="A977" s="31"/>
      <c r="B977" s="32" t="s">
        <v>1665</v>
      </c>
      <c r="C977" s="31"/>
      <c r="D977" s="46" t="s">
        <v>3171</v>
      </c>
      <c r="E977" s="41" t="s">
        <v>1662</v>
      </c>
      <c r="F977" s="40" t="s">
        <v>3169</v>
      </c>
      <c r="G977" s="47" t="s">
        <v>2902</v>
      </c>
      <c r="H977" s="43" t="s">
        <v>1686</v>
      </c>
      <c r="I977" s="200"/>
      <c r="J977" s="105" t="s">
        <v>3185</v>
      </c>
      <c r="K977" s="135"/>
      <c r="L977" s="117"/>
      <c r="M977" s="123"/>
      <c r="N977" s="117"/>
    </row>
    <row r="978" spans="1:24" ht="95.85" hidden="1" customHeight="1">
      <c r="A978" s="31"/>
      <c r="B978" s="32" t="s">
        <v>1665</v>
      </c>
      <c r="C978" s="31"/>
      <c r="D978" s="46" t="s">
        <v>3171</v>
      </c>
      <c r="E978" s="41" t="s">
        <v>1662</v>
      </c>
      <c r="F978" s="40" t="s">
        <v>3169</v>
      </c>
      <c r="G978" s="47" t="s">
        <v>2908</v>
      </c>
      <c r="H978" s="43" t="s">
        <v>1670</v>
      </c>
      <c r="I978" s="200"/>
      <c r="J978" s="105"/>
      <c r="K978" s="135" t="s">
        <v>3173</v>
      </c>
      <c r="L978" s="117" t="s">
        <v>1667</v>
      </c>
      <c r="M978" s="123" t="s">
        <v>3174</v>
      </c>
      <c r="N978" s="117" t="s">
        <v>930</v>
      </c>
    </row>
    <row r="979" spans="1:24" ht="95.85" hidden="1" customHeight="1">
      <c r="A979" s="31"/>
      <c r="B979" s="32" t="s">
        <v>1665</v>
      </c>
      <c r="C979" s="31"/>
      <c r="D979" s="46" t="s">
        <v>3171</v>
      </c>
      <c r="E979" s="41" t="s">
        <v>1662</v>
      </c>
      <c r="F979" s="40" t="s">
        <v>3169</v>
      </c>
      <c r="G979" s="47" t="s">
        <v>2909</v>
      </c>
      <c r="H979" s="43" t="s">
        <v>1670</v>
      </c>
      <c r="I979" s="200"/>
      <c r="J979" s="105" t="s">
        <v>3159</v>
      </c>
      <c r="K979" s="135" t="s">
        <v>3173</v>
      </c>
      <c r="L979" s="117" t="s">
        <v>1667</v>
      </c>
      <c r="M979" s="123" t="s">
        <v>3174</v>
      </c>
      <c r="N979" s="117" t="s">
        <v>3186</v>
      </c>
    </row>
    <row r="980" spans="1:24" ht="95.85" hidden="1" customHeight="1">
      <c r="A980" s="31"/>
      <c r="B980" s="32" t="s">
        <v>1665</v>
      </c>
      <c r="C980" s="31"/>
      <c r="D980" s="46" t="s">
        <v>3171</v>
      </c>
      <c r="E980" s="41" t="s">
        <v>1662</v>
      </c>
      <c r="F980" s="40" t="s">
        <v>3169</v>
      </c>
      <c r="G980" s="47" t="s">
        <v>3187</v>
      </c>
      <c r="H980" s="43" t="s">
        <v>1670</v>
      </c>
      <c r="I980" s="200"/>
      <c r="J980" s="105"/>
      <c r="K980" s="135" t="s">
        <v>3173</v>
      </c>
      <c r="L980" s="117" t="s">
        <v>1667</v>
      </c>
      <c r="M980" s="123" t="s">
        <v>3174</v>
      </c>
      <c r="N980" s="117" t="s">
        <v>3188</v>
      </c>
    </row>
    <row r="981" spans="1:24" ht="95.85" hidden="1" customHeight="1">
      <c r="A981" s="31"/>
      <c r="B981" s="32" t="s">
        <v>1665</v>
      </c>
      <c r="C981" s="31"/>
      <c r="D981" s="46" t="s">
        <v>3171</v>
      </c>
      <c r="E981" s="41" t="s">
        <v>1662</v>
      </c>
      <c r="F981" s="40" t="s">
        <v>3169</v>
      </c>
      <c r="G981" s="47" t="s">
        <v>2584</v>
      </c>
      <c r="H981" s="43" t="s">
        <v>1686</v>
      </c>
      <c r="I981" s="200"/>
      <c r="J981" s="105" t="s">
        <v>3189</v>
      </c>
      <c r="K981" s="135"/>
      <c r="L981" s="117"/>
      <c r="M981" s="123"/>
      <c r="N981" s="117"/>
    </row>
    <row r="982" spans="1:24" ht="95.85" hidden="1" customHeight="1">
      <c r="A982" s="31"/>
      <c r="B982" s="32" t="s">
        <v>1665</v>
      </c>
      <c r="C982" s="31"/>
      <c r="D982" s="46" t="s">
        <v>3171</v>
      </c>
      <c r="E982" s="41" t="s">
        <v>1662</v>
      </c>
      <c r="F982" s="40" t="s">
        <v>3169</v>
      </c>
      <c r="G982" s="47" t="s">
        <v>2586</v>
      </c>
      <c r="H982" s="43" t="s">
        <v>1686</v>
      </c>
      <c r="I982" s="200"/>
      <c r="J982" s="105" t="s">
        <v>3104</v>
      </c>
      <c r="K982" s="135"/>
      <c r="L982" s="117"/>
      <c r="M982" s="123"/>
      <c r="N982" s="117"/>
    </row>
    <row r="983" spans="1:24" ht="95.85" hidden="1" customHeight="1">
      <c r="A983" s="31"/>
      <c r="B983" s="32" t="s">
        <v>1665</v>
      </c>
      <c r="C983" s="31"/>
      <c r="D983" s="46" t="s">
        <v>3171</v>
      </c>
      <c r="E983" s="41" t="s">
        <v>1662</v>
      </c>
      <c r="F983" s="40" t="s">
        <v>3169</v>
      </c>
      <c r="G983" s="47" t="s">
        <v>2915</v>
      </c>
      <c r="H983" s="43" t="s">
        <v>1670</v>
      </c>
      <c r="I983" s="200"/>
      <c r="J983" s="105"/>
      <c r="K983" s="135" t="s">
        <v>3173</v>
      </c>
      <c r="L983" s="117" t="s">
        <v>1667</v>
      </c>
      <c r="M983" s="123" t="s">
        <v>3174</v>
      </c>
      <c r="N983" s="117" t="s">
        <v>944</v>
      </c>
    </row>
    <row r="984" spans="1:24" ht="95.85" hidden="1" customHeight="1">
      <c r="A984" s="31"/>
      <c r="B984" s="32" t="s">
        <v>1665</v>
      </c>
      <c r="C984" s="31"/>
      <c r="D984" s="46" t="s">
        <v>3171</v>
      </c>
      <c r="E984" s="41" t="s">
        <v>1662</v>
      </c>
      <c r="F984" s="40" t="s">
        <v>3169</v>
      </c>
      <c r="G984" s="47" t="s">
        <v>2062</v>
      </c>
      <c r="H984" s="43" t="s">
        <v>1686</v>
      </c>
      <c r="I984" s="200"/>
      <c r="J984" s="105" t="s">
        <v>3190</v>
      </c>
      <c r="K984" s="135"/>
      <c r="L984" s="117"/>
      <c r="M984" s="123"/>
      <c r="N984" s="117"/>
    </row>
    <row r="985" spans="1:24" ht="95.85" hidden="1" customHeight="1">
      <c r="A985" s="31"/>
      <c r="B985" s="32" t="s">
        <v>1665</v>
      </c>
      <c r="C985" s="31"/>
      <c r="D985" s="46" t="s">
        <v>3171</v>
      </c>
      <c r="E985" s="41" t="s">
        <v>1662</v>
      </c>
      <c r="F985" s="40" t="s">
        <v>3169</v>
      </c>
      <c r="G985" s="47" t="s">
        <v>225</v>
      </c>
      <c r="H985" s="43" t="s">
        <v>1664</v>
      </c>
      <c r="I985" s="200"/>
      <c r="J985" s="105"/>
      <c r="K985" s="135" t="s">
        <v>3173</v>
      </c>
      <c r="L985" s="117" t="s">
        <v>1667</v>
      </c>
      <c r="M985" s="123" t="s">
        <v>3174</v>
      </c>
      <c r="N985" s="117" t="s">
        <v>225</v>
      </c>
    </row>
    <row r="986" spans="1:24" ht="95.85" hidden="1" customHeight="1">
      <c r="A986" s="36"/>
      <c r="B986" s="37"/>
      <c r="C986" s="37"/>
      <c r="D986" s="49"/>
      <c r="E986" s="50"/>
      <c r="F986" s="51"/>
      <c r="G986" s="52"/>
      <c r="H986" s="53"/>
      <c r="I986" s="169"/>
      <c r="J986" s="110"/>
      <c r="K986" s="132"/>
      <c r="L986" s="119"/>
      <c r="M986" s="121"/>
      <c r="N986" s="128"/>
      <c r="O986" s="96"/>
      <c r="P986" s="95"/>
      <c r="Q986" s="95"/>
      <c r="R986" s="95"/>
      <c r="S986" s="95"/>
      <c r="T986" s="95"/>
      <c r="U986" s="95"/>
      <c r="V986" s="95"/>
      <c r="W986" s="95"/>
      <c r="X986" s="95"/>
    </row>
    <row r="987" spans="1:24" ht="95.85" hidden="1" customHeight="1">
      <c r="A987" s="31"/>
      <c r="B987" s="32" t="s">
        <v>1655</v>
      </c>
      <c r="C987" s="31"/>
      <c r="D987" s="46" t="s">
        <v>3191</v>
      </c>
      <c r="E987" s="41" t="s">
        <v>1653</v>
      </c>
      <c r="F987" s="40" t="s">
        <v>3192</v>
      </c>
      <c r="G987" s="47" t="s">
        <v>1648</v>
      </c>
      <c r="H987" s="43" t="s">
        <v>1664</v>
      </c>
      <c r="I987" s="179" t="s">
        <v>3193</v>
      </c>
      <c r="J987" s="93" t="s">
        <v>1820</v>
      </c>
      <c r="K987" s="135" t="s">
        <v>3194</v>
      </c>
      <c r="L987" s="117" t="s">
        <v>1662</v>
      </c>
      <c r="M987" s="123" t="s">
        <v>3192</v>
      </c>
      <c r="N987" s="126" t="s">
        <v>1648</v>
      </c>
      <c r="O987" s="96"/>
      <c r="P987" s="95"/>
      <c r="Q987" s="95"/>
      <c r="R987" s="95"/>
      <c r="S987" s="95"/>
      <c r="T987" s="95"/>
      <c r="U987" s="95"/>
      <c r="V987" s="95"/>
      <c r="W987" s="95"/>
      <c r="X987" s="95"/>
    </row>
    <row r="988" spans="1:24" ht="95.85" hidden="1" customHeight="1">
      <c r="A988" s="31"/>
      <c r="B988" s="32" t="s">
        <v>1665</v>
      </c>
      <c r="C988" s="31"/>
      <c r="D988" s="46" t="s">
        <v>3194</v>
      </c>
      <c r="E988" s="41" t="s">
        <v>1662</v>
      </c>
      <c r="F988" s="40" t="s">
        <v>3192</v>
      </c>
      <c r="G988" s="47" t="s">
        <v>2894</v>
      </c>
      <c r="H988" s="43" t="s">
        <v>1670</v>
      </c>
      <c r="I988" s="186" t="s">
        <v>3195</v>
      </c>
      <c r="J988" s="105"/>
      <c r="K988" s="135" t="s">
        <v>3196</v>
      </c>
      <c r="L988" s="117" t="s">
        <v>1667</v>
      </c>
      <c r="M988" s="123" t="s">
        <v>3197</v>
      </c>
      <c r="N988" s="126" t="s">
        <v>3198</v>
      </c>
      <c r="O988" s="97"/>
      <c r="P988" s="95"/>
      <c r="Q988" s="95"/>
      <c r="R988" s="95"/>
      <c r="S988" s="95"/>
      <c r="T988" s="95"/>
      <c r="U988" s="95"/>
      <c r="V988" s="95"/>
      <c r="W988" s="95"/>
      <c r="X988" s="95"/>
    </row>
    <row r="989" spans="1:24" ht="95.85" hidden="1" customHeight="1">
      <c r="A989" s="31"/>
      <c r="B989" s="32" t="s">
        <v>1665</v>
      </c>
      <c r="C989" s="31"/>
      <c r="D989" s="46" t="s">
        <v>3194</v>
      </c>
      <c r="E989" s="41" t="s">
        <v>1662</v>
      </c>
      <c r="F989" s="40" t="s">
        <v>3192</v>
      </c>
      <c r="G989" s="47" t="s">
        <v>2896</v>
      </c>
      <c r="H989" s="43" t="s">
        <v>1670</v>
      </c>
      <c r="I989" s="186"/>
      <c r="J989" s="105"/>
      <c r="K989" s="135" t="s">
        <v>3196</v>
      </c>
      <c r="L989" s="117" t="s">
        <v>1667</v>
      </c>
      <c r="M989" s="123" t="s">
        <v>3197</v>
      </c>
      <c r="N989" s="126" t="s">
        <v>1055</v>
      </c>
      <c r="O989" s="97"/>
      <c r="P989" s="95"/>
      <c r="Q989" s="95"/>
      <c r="R989" s="95"/>
      <c r="S989" s="95"/>
      <c r="T989" s="95"/>
      <c r="U989" s="95"/>
      <c r="V989" s="95"/>
      <c r="W989" s="95"/>
      <c r="X989" s="95"/>
    </row>
    <row r="990" spans="1:24" ht="95.85" hidden="1" customHeight="1">
      <c r="A990" s="31"/>
      <c r="B990" s="32" t="s">
        <v>1665</v>
      </c>
      <c r="C990" s="31"/>
      <c r="D990" s="46" t="s">
        <v>3194</v>
      </c>
      <c r="E990" s="41" t="s">
        <v>1662</v>
      </c>
      <c r="F990" s="40" t="s">
        <v>3192</v>
      </c>
      <c r="G990" s="47" t="s">
        <v>2897</v>
      </c>
      <c r="H990" s="43" t="s">
        <v>1670</v>
      </c>
      <c r="I990" s="186"/>
      <c r="J990" s="105"/>
      <c r="K990" s="135" t="s">
        <v>3196</v>
      </c>
      <c r="L990" s="117" t="s">
        <v>1667</v>
      </c>
      <c r="M990" s="123" t="s">
        <v>3197</v>
      </c>
      <c r="N990" s="126" t="s">
        <v>1059</v>
      </c>
      <c r="O990" s="97"/>
      <c r="P990" s="95"/>
      <c r="Q990" s="95"/>
      <c r="R990" s="95"/>
      <c r="S990" s="95"/>
      <c r="T990" s="95"/>
      <c r="U990" s="95"/>
      <c r="V990" s="95"/>
      <c r="W990" s="95"/>
      <c r="X990" s="95"/>
    </row>
    <row r="991" spans="1:24" ht="95.85" hidden="1" customHeight="1">
      <c r="A991" s="31"/>
      <c r="B991" s="32" t="s">
        <v>1665</v>
      </c>
      <c r="C991" s="31"/>
      <c r="D991" s="46" t="s">
        <v>3194</v>
      </c>
      <c r="E991" s="41" t="s">
        <v>1662</v>
      </c>
      <c r="F991" s="40" t="s">
        <v>3192</v>
      </c>
      <c r="G991" s="47" t="s">
        <v>2898</v>
      </c>
      <c r="H991" s="43" t="s">
        <v>1670</v>
      </c>
      <c r="I991" s="186"/>
      <c r="J991" s="105"/>
      <c r="K991" s="135" t="s">
        <v>3196</v>
      </c>
      <c r="L991" s="117" t="s">
        <v>1667</v>
      </c>
      <c r="M991" s="123" t="s">
        <v>3197</v>
      </c>
      <c r="N991" s="126" t="s">
        <v>1062</v>
      </c>
      <c r="O991" s="97"/>
      <c r="P991" s="95"/>
      <c r="Q991" s="95"/>
      <c r="R991" s="95"/>
      <c r="S991" s="95"/>
      <c r="T991" s="95"/>
      <c r="U991" s="95"/>
      <c r="V991" s="95"/>
      <c r="W991" s="95"/>
      <c r="X991" s="95"/>
    </row>
    <row r="992" spans="1:24" ht="95.85" hidden="1" customHeight="1">
      <c r="A992" s="31"/>
      <c r="B992" s="32" t="s">
        <v>1665</v>
      </c>
      <c r="C992" s="31"/>
      <c r="D992" s="46" t="s">
        <v>3194</v>
      </c>
      <c r="E992" s="41" t="s">
        <v>1662</v>
      </c>
      <c r="F992" s="40" t="s">
        <v>3192</v>
      </c>
      <c r="G992" s="47" t="s">
        <v>2908</v>
      </c>
      <c r="H992" s="43" t="s">
        <v>1670</v>
      </c>
      <c r="I992" s="186"/>
      <c r="J992" s="105"/>
      <c r="K992" s="135" t="s">
        <v>3196</v>
      </c>
      <c r="L992" s="117" t="s">
        <v>1667</v>
      </c>
      <c r="M992" s="123" t="s">
        <v>3197</v>
      </c>
      <c r="N992" s="126" t="s">
        <v>930</v>
      </c>
      <c r="O992" s="97"/>
      <c r="P992" s="95"/>
      <c r="Q992" s="95"/>
      <c r="R992" s="95"/>
      <c r="S992" s="95"/>
      <c r="T992" s="95"/>
      <c r="U992" s="95"/>
      <c r="V992" s="95"/>
      <c r="W992" s="95"/>
      <c r="X992" s="95"/>
    </row>
    <row r="993" spans="1:24" ht="95.85" hidden="1" customHeight="1">
      <c r="A993" s="31"/>
      <c r="B993" s="32" t="s">
        <v>1665</v>
      </c>
      <c r="C993" s="31"/>
      <c r="D993" s="46" t="s">
        <v>3194</v>
      </c>
      <c r="E993" s="41" t="s">
        <v>1662</v>
      </c>
      <c r="F993" s="40" t="s">
        <v>3192</v>
      </c>
      <c r="G993" s="47" t="s">
        <v>2909</v>
      </c>
      <c r="H993" s="43" t="s">
        <v>2925</v>
      </c>
      <c r="I993" s="186"/>
      <c r="J993" s="105" t="s">
        <v>3199</v>
      </c>
      <c r="K993" s="135"/>
      <c r="L993" s="117"/>
      <c r="M993" s="123"/>
      <c r="N993" s="126"/>
      <c r="O993" s="97"/>
      <c r="P993" s="95"/>
      <c r="Q993" s="95"/>
      <c r="R993" s="95"/>
      <c r="S993" s="95"/>
      <c r="T993" s="95"/>
      <c r="U993" s="95"/>
      <c r="V993" s="95"/>
      <c r="W993" s="95"/>
      <c r="X993" s="95"/>
    </row>
    <row r="994" spans="1:24" ht="95.85" hidden="1" customHeight="1">
      <c r="A994" s="31"/>
      <c r="B994" s="32" t="s">
        <v>1665</v>
      </c>
      <c r="C994" s="31"/>
      <c r="D994" s="46" t="s">
        <v>3194</v>
      </c>
      <c r="E994" s="41" t="s">
        <v>1662</v>
      </c>
      <c r="F994" s="40" t="s">
        <v>3192</v>
      </c>
      <c r="G994" s="47" t="s">
        <v>2906</v>
      </c>
      <c r="H994" s="43" t="s">
        <v>2925</v>
      </c>
      <c r="I994" s="186"/>
      <c r="J994" s="105" t="s">
        <v>3200</v>
      </c>
      <c r="K994" s="135"/>
      <c r="L994" s="117"/>
      <c r="M994" s="123"/>
      <c r="N994" s="126"/>
      <c r="O994" s="97"/>
      <c r="P994" s="95"/>
      <c r="Q994" s="95"/>
      <c r="R994" s="95"/>
      <c r="S994" s="95"/>
      <c r="T994" s="95"/>
      <c r="U994" s="95"/>
      <c r="V994" s="95"/>
      <c r="W994" s="95"/>
      <c r="X994" s="95"/>
    </row>
    <row r="995" spans="1:24" ht="95.85" hidden="1" customHeight="1">
      <c r="A995" s="31"/>
      <c r="B995" s="32" t="s">
        <v>1665</v>
      </c>
      <c r="C995" s="31"/>
      <c r="D995" s="46" t="s">
        <v>3194</v>
      </c>
      <c r="E995" s="41" t="s">
        <v>1662</v>
      </c>
      <c r="F995" s="40" t="s">
        <v>3192</v>
      </c>
      <c r="G995" s="47" t="s">
        <v>2915</v>
      </c>
      <c r="H995" s="43" t="s">
        <v>2925</v>
      </c>
      <c r="I995" s="186"/>
      <c r="J995" s="105" t="s">
        <v>3201</v>
      </c>
      <c r="K995" s="135"/>
      <c r="L995" s="117"/>
      <c r="M995" s="123"/>
      <c r="N995" s="126"/>
      <c r="O995" s="97"/>
      <c r="P995" s="95"/>
      <c r="Q995" s="95"/>
      <c r="R995" s="95"/>
      <c r="S995" s="95"/>
      <c r="T995" s="95"/>
      <c r="U995" s="95"/>
      <c r="V995" s="95"/>
      <c r="W995" s="95"/>
      <c r="X995" s="95"/>
    </row>
    <row r="996" spans="1:24" ht="95.85" hidden="1" customHeight="1">
      <c r="A996" s="31"/>
      <c r="B996" s="32" t="s">
        <v>1665</v>
      </c>
      <c r="C996" s="31"/>
      <c r="D996" s="46" t="s">
        <v>3194</v>
      </c>
      <c r="E996" s="41" t="s">
        <v>1662</v>
      </c>
      <c r="F996" s="40" t="s">
        <v>3192</v>
      </c>
      <c r="G996" s="47" t="s">
        <v>2062</v>
      </c>
      <c r="H996" s="43" t="s">
        <v>2186</v>
      </c>
      <c r="I996" s="186"/>
      <c r="J996" s="105"/>
      <c r="K996" s="135" t="s">
        <v>3196</v>
      </c>
      <c r="L996" s="117" t="s">
        <v>1667</v>
      </c>
      <c r="M996" s="123" t="s">
        <v>3197</v>
      </c>
      <c r="N996" s="126" t="s">
        <v>3202</v>
      </c>
      <c r="O996" s="97"/>
      <c r="P996" s="95"/>
      <c r="Q996" s="95"/>
      <c r="R996" s="95"/>
      <c r="S996" s="95"/>
      <c r="T996" s="95"/>
      <c r="U996" s="95"/>
      <c r="V996" s="95"/>
      <c r="W996" s="95"/>
      <c r="X996" s="95"/>
    </row>
    <row r="997" spans="1:24" ht="95.85" hidden="1" customHeight="1">
      <c r="A997" s="31"/>
      <c r="B997" s="32" t="s">
        <v>1665</v>
      </c>
      <c r="C997" s="31"/>
      <c r="D997" s="46" t="s">
        <v>3194</v>
      </c>
      <c r="E997" s="41" t="s">
        <v>1662</v>
      </c>
      <c r="F997" s="40" t="s">
        <v>3192</v>
      </c>
      <c r="G997" s="47" t="s">
        <v>225</v>
      </c>
      <c r="H997" s="43" t="s">
        <v>2155</v>
      </c>
      <c r="I997" s="186"/>
      <c r="J997" s="105"/>
      <c r="K997" s="135" t="s">
        <v>3196</v>
      </c>
      <c r="L997" s="117" t="s">
        <v>1667</v>
      </c>
      <c r="M997" s="123" t="s">
        <v>3197</v>
      </c>
      <c r="N997" s="126" t="s">
        <v>225</v>
      </c>
      <c r="O997" s="97"/>
      <c r="P997" s="95"/>
      <c r="Q997" s="95"/>
      <c r="R997" s="95"/>
      <c r="S997" s="95"/>
      <c r="T997" s="95"/>
      <c r="U997" s="95"/>
      <c r="V997" s="95"/>
      <c r="W997" s="95"/>
      <c r="X997" s="95"/>
    </row>
    <row r="998" spans="1:24" ht="95.85" hidden="1" customHeight="1">
      <c r="A998" s="36"/>
      <c r="B998" s="37"/>
      <c r="C998" s="37"/>
      <c r="D998" s="49"/>
      <c r="E998" s="50"/>
      <c r="F998" s="51"/>
      <c r="G998" s="52"/>
      <c r="H998" s="53"/>
      <c r="I998" s="169"/>
      <c r="J998" s="110"/>
      <c r="K998" s="132"/>
      <c r="L998" s="119"/>
      <c r="M998" s="121"/>
      <c r="N998" s="128"/>
      <c r="O998" s="96"/>
      <c r="P998" s="95"/>
      <c r="Q998" s="95"/>
      <c r="R998" s="95"/>
      <c r="S998" s="95"/>
      <c r="T998" s="95"/>
      <c r="U998" s="95"/>
      <c r="V998" s="95"/>
      <c r="W998" s="95"/>
      <c r="X998" s="95"/>
    </row>
    <row r="999" spans="1:24" ht="95.85" hidden="1" customHeight="1">
      <c r="A999" s="31" t="s">
        <v>3203</v>
      </c>
      <c r="B999" s="32" t="s">
        <v>1908</v>
      </c>
      <c r="C999" s="31"/>
      <c r="D999" s="46" t="s">
        <v>3204</v>
      </c>
      <c r="E999" s="41" t="s">
        <v>1667</v>
      </c>
      <c r="F999" s="40" t="s">
        <v>3174</v>
      </c>
      <c r="G999" s="47" t="s">
        <v>3175</v>
      </c>
      <c r="H999" s="43" t="s">
        <v>2186</v>
      </c>
      <c r="I999" s="195" t="s">
        <v>3205</v>
      </c>
      <c r="J999" s="105"/>
      <c r="K999" s="150" t="s">
        <v>153</v>
      </c>
      <c r="L999" s="117" t="s">
        <v>1667</v>
      </c>
      <c r="M999" s="151" t="s">
        <v>152</v>
      </c>
      <c r="N999" s="151" t="s">
        <v>1052</v>
      </c>
      <c r="O999" s="97"/>
      <c r="P999" s="95"/>
      <c r="Q999" s="95"/>
      <c r="R999" s="95"/>
      <c r="S999" s="95"/>
      <c r="T999" s="95"/>
      <c r="U999" s="95"/>
      <c r="V999" s="95"/>
      <c r="W999" s="95"/>
      <c r="X999" s="95"/>
    </row>
    <row r="1000" spans="1:24" ht="95.85" hidden="1" customHeight="1">
      <c r="A1000" s="31" t="s">
        <v>3203</v>
      </c>
      <c r="B1000" s="32" t="s">
        <v>1908</v>
      </c>
      <c r="C1000" s="31"/>
      <c r="D1000" s="46" t="s">
        <v>3194</v>
      </c>
      <c r="E1000" s="41" t="s">
        <v>1667</v>
      </c>
      <c r="F1000" s="40" t="s">
        <v>3192</v>
      </c>
      <c r="G1000" s="47" t="s">
        <v>3198</v>
      </c>
      <c r="H1000" s="43" t="s">
        <v>2186</v>
      </c>
      <c r="I1000" s="196"/>
      <c r="J1000" s="105"/>
      <c r="K1000" s="150" t="s">
        <v>153</v>
      </c>
      <c r="L1000" s="117" t="s">
        <v>1667</v>
      </c>
      <c r="M1000" s="151" t="s">
        <v>152</v>
      </c>
      <c r="N1000" s="151" t="s">
        <v>1052</v>
      </c>
      <c r="O1000" s="97"/>
      <c r="P1000" s="95"/>
      <c r="Q1000" s="95"/>
      <c r="R1000" s="95"/>
      <c r="S1000" s="95"/>
      <c r="T1000" s="95"/>
      <c r="U1000" s="95"/>
      <c r="V1000" s="95"/>
      <c r="W1000" s="95"/>
      <c r="X1000" s="95"/>
    </row>
    <row r="1001" spans="1:24" ht="95.85" hidden="1" customHeight="1">
      <c r="A1001" s="31" t="s">
        <v>3203</v>
      </c>
      <c r="B1001" s="32" t="s">
        <v>1908</v>
      </c>
      <c r="C1001" s="31"/>
      <c r="D1001" s="46" t="s">
        <v>3204</v>
      </c>
      <c r="E1001" s="41" t="s">
        <v>1667</v>
      </c>
      <c r="F1001" s="40" t="s">
        <v>3174</v>
      </c>
      <c r="G1001" s="47" t="s">
        <v>3176</v>
      </c>
      <c r="H1001" s="43" t="s">
        <v>2186</v>
      </c>
      <c r="I1001" s="196"/>
      <c r="J1001" s="105"/>
      <c r="K1001" s="150" t="s">
        <v>153</v>
      </c>
      <c r="L1001" s="117" t="s">
        <v>1667</v>
      </c>
      <c r="M1001" s="151" t="s">
        <v>152</v>
      </c>
      <c r="N1001" s="151" t="s">
        <v>1055</v>
      </c>
      <c r="O1001" s="97"/>
      <c r="P1001" s="95"/>
      <c r="Q1001" s="95"/>
      <c r="R1001" s="95"/>
      <c r="S1001" s="95"/>
      <c r="T1001" s="95"/>
      <c r="U1001" s="95"/>
      <c r="V1001" s="95"/>
      <c r="W1001" s="95"/>
      <c r="X1001" s="95"/>
    </row>
    <row r="1002" spans="1:24" ht="95.85" hidden="1" customHeight="1">
      <c r="A1002" s="31" t="s">
        <v>3203</v>
      </c>
      <c r="B1002" s="32" t="s">
        <v>1908</v>
      </c>
      <c r="C1002" s="31"/>
      <c r="D1002" s="46" t="s">
        <v>3194</v>
      </c>
      <c r="E1002" s="41" t="s">
        <v>1667</v>
      </c>
      <c r="F1002" s="40" t="s">
        <v>3192</v>
      </c>
      <c r="G1002" s="47" t="s">
        <v>1055</v>
      </c>
      <c r="H1002" s="43" t="s">
        <v>2186</v>
      </c>
      <c r="I1002" s="196"/>
      <c r="J1002" s="105"/>
      <c r="K1002" s="150" t="s">
        <v>153</v>
      </c>
      <c r="L1002" s="117" t="s">
        <v>1667</v>
      </c>
      <c r="M1002" s="151" t="s">
        <v>152</v>
      </c>
      <c r="N1002" s="151" t="s">
        <v>1055</v>
      </c>
      <c r="O1002" s="97"/>
      <c r="P1002" s="95"/>
      <c r="Q1002" s="95"/>
      <c r="R1002" s="95"/>
      <c r="S1002" s="95"/>
      <c r="T1002" s="95"/>
      <c r="U1002" s="95"/>
      <c r="V1002" s="95"/>
      <c r="W1002" s="95"/>
      <c r="X1002" s="95"/>
    </row>
    <row r="1003" spans="1:24" ht="95.85" hidden="1" customHeight="1">
      <c r="A1003" s="31" t="s">
        <v>3203</v>
      </c>
      <c r="B1003" s="32" t="s">
        <v>1908</v>
      </c>
      <c r="C1003" s="31"/>
      <c r="D1003" s="46" t="s">
        <v>3204</v>
      </c>
      <c r="E1003" s="41" t="s">
        <v>1667</v>
      </c>
      <c r="F1003" s="40" t="s">
        <v>3174</v>
      </c>
      <c r="G1003" s="47" t="s">
        <v>3177</v>
      </c>
      <c r="H1003" s="43" t="s">
        <v>2186</v>
      </c>
      <c r="I1003" s="196"/>
      <c r="J1003" s="105"/>
      <c r="K1003" s="150" t="s">
        <v>153</v>
      </c>
      <c r="L1003" s="117" t="s">
        <v>1667</v>
      </c>
      <c r="M1003" s="151" t="s">
        <v>152</v>
      </c>
      <c r="N1003" s="151" t="s">
        <v>1059</v>
      </c>
      <c r="O1003" s="97"/>
      <c r="P1003" s="95"/>
      <c r="Q1003" s="95"/>
      <c r="R1003" s="95"/>
      <c r="S1003" s="95"/>
      <c r="T1003" s="95"/>
      <c r="U1003" s="95"/>
      <c r="V1003" s="95"/>
      <c r="W1003" s="95"/>
      <c r="X1003" s="95"/>
    </row>
    <row r="1004" spans="1:24" ht="95.85" hidden="1" customHeight="1">
      <c r="A1004" s="31" t="s">
        <v>3203</v>
      </c>
      <c r="B1004" s="32" t="s">
        <v>1908</v>
      </c>
      <c r="C1004" s="31"/>
      <c r="D1004" s="46" t="s">
        <v>3194</v>
      </c>
      <c r="E1004" s="41" t="s">
        <v>1667</v>
      </c>
      <c r="F1004" s="40" t="s">
        <v>3192</v>
      </c>
      <c r="G1004" s="47" t="s">
        <v>1059</v>
      </c>
      <c r="H1004" s="43" t="s">
        <v>2186</v>
      </c>
      <c r="I1004" s="196"/>
      <c r="J1004" s="105"/>
      <c r="K1004" s="150" t="s">
        <v>153</v>
      </c>
      <c r="L1004" s="117" t="s">
        <v>1667</v>
      </c>
      <c r="M1004" s="151" t="s">
        <v>152</v>
      </c>
      <c r="N1004" s="151" t="s">
        <v>1059</v>
      </c>
      <c r="O1004" s="97"/>
      <c r="P1004" s="95"/>
      <c r="Q1004" s="95"/>
      <c r="R1004" s="95"/>
      <c r="S1004" s="95"/>
      <c r="T1004" s="95"/>
      <c r="U1004" s="95"/>
      <c r="V1004" s="95"/>
      <c r="W1004" s="95"/>
      <c r="X1004" s="95"/>
    </row>
    <row r="1005" spans="1:24" ht="95.85" hidden="1" customHeight="1">
      <c r="A1005" s="31" t="s">
        <v>3203</v>
      </c>
      <c r="B1005" s="32" t="s">
        <v>1908</v>
      </c>
      <c r="C1005" s="31"/>
      <c r="D1005" s="46" t="s">
        <v>3204</v>
      </c>
      <c r="E1005" s="41" t="s">
        <v>1667</v>
      </c>
      <c r="F1005" s="40" t="s">
        <v>3174</v>
      </c>
      <c r="G1005" s="47" t="s">
        <v>3178</v>
      </c>
      <c r="H1005" s="43" t="s">
        <v>2186</v>
      </c>
      <c r="I1005" s="196"/>
      <c r="J1005" s="105"/>
      <c r="K1005" s="150" t="s">
        <v>153</v>
      </c>
      <c r="L1005" s="117" t="s">
        <v>1667</v>
      </c>
      <c r="M1005" s="151" t="s">
        <v>152</v>
      </c>
      <c r="N1005" s="151" t="s">
        <v>1062</v>
      </c>
      <c r="O1005" s="97"/>
      <c r="P1005" s="95"/>
      <c r="Q1005" s="95"/>
      <c r="R1005" s="95"/>
      <c r="S1005" s="95"/>
      <c r="T1005" s="95"/>
      <c r="U1005" s="95"/>
      <c r="V1005" s="95"/>
      <c r="W1005" s="95"/>
      <c r="X1005" s="95"/>
    </row>
    <row r="1006" spans="1:24" ht="95.85" hidden="1" customHeight="1">
      <c r="A1006" s="31" t="s">
        <v>3203</v>
      </c>
      <c r="B1006" s="32" t="s">
        <v>1908</v>
      </c>
      <c r="C1006" s="31"/>
      <c r="D1006" s="46" t="s">
        <v>3194</v>
      </c>
      <c r="E1006" s="41" t="s">
        <v>1667</v>
      </c>
      <c r="F1006" s="40" t="s">
        <v>3192</v>
      </c>
      <c r="G1006" s="47" t="s">
        <v>1062</v>
      </c>
      <c r="H1006" s="43" t="s">
        <v>2186</v>
      </c>
      <c r="I1006" s="196"/>
      <c r="J1006" s="105"/>
      <c r="K1006" s="150" t="s">
        <v>153</v>
      </c>
      <c r="L1006" s="117" t="s">
        <v>1667</v>
      </c>
      <c r="M1006" s="151" t="s">
        <v>152</v>
      </c>
      <c r="N1006" s="151" t="s">
        <v>1062</v>
      </c>
      <c r="O1006" s="97"/>
      <c r="P1006" s="95"/>
      <c r="Q1006" s="95"/>
      <c r="R1006" s="95"/>
      <c r="S1006" s="95"/>
      <c r="T1006" s="95"/>
      <c r="U1006" s="95"/>
      <c r="V1006" s="95"/>
      <c r="W1006" s="95"/>
      <c r="X1006" s="95"/>
    </row>
    <row r="1007" spans="1:24" ht="95.85" hidden="1" customHeight="1">
      <c r="A1007" s="31" t="s">
        <v>3203</v>
      </c>
      <c r="B1007" s="32" t="s">
        <v>1908</v>
      </c>
      <c r="C1007" s="31"/>
      <c r="D1007" s="46" t="s">
        <v>3204</v>
      </c>
      <c r="E1007" s="41" t="s">
        <v>1667</v>
      </c>
      <c r="F1007" s="40" t="s">
        <v>3174</v>
      </c>
      <c r="G1007" s="47" t="s">
        <v>3183</v>
      </c>
      <c r="H1007" s="43" t="s">
        <v>2186</v>
      </c>
      <c r="I1007" s="196"/>
      <c r="J1007" s="105"/>
      <c r="K1007" s="150" t="s">
        <v>153</v>
      </c>
      <c r="L1007" s="117" t="s">
        <v>1667</v>
      </c>
      <c r="M1007" s="151" t="s">
        <v>152</v>
      </c>
      <c r="N1007" s="151" t="s">
        <v>1066</v>
      </c>
      <c r="O1007" s="97"/>
      <c r="P1007" s="95"/>
      <c r="Q1007" s="95"/>
      <c r="R1007" s="95"/>
      <c r="S1007" s="95"/>
      <c r="T1007" s="95"/>
      <c r="U1007" s="95"/>
      <c r="V1007" s="95"/>
      <c r="W1007" s="95"/>
      <c r="X1007" s="95"/>
    </row>
    <row r="1008" spans="1:24" ht="95.85" hidden="1" customHeight="1">
      <c r="A1008" s="31" t="s">
        <v>3203</v>
      </c>
      <c r="B1008" s="32" t="s">
        <v>1908</v>
      </c>
      <c r="C1008" s="31"/>
      <c r="D1008" s="46" t="s">
        <v>3194</v>
      </c>
      <c r="E1008" s="41" t="s">
        <v>1667</v>
      </c>
      <c r="F1008" s="40" t="s">
        <v>3192</v>
      </c>
      <c r="G1008" s="47"/>
      <c r="H1008" s="43" t="s">
        <v>3206</v>
      </c>
      <c r="I1008" s="196"/>
      <c r="J1008" s="105" t="s">
        <v>3207</v>
      </c>
      <c r="K1008" s="150" t="s">
        <v>153</v>
      </c>
      <c r="L1008" s="117" t="s">
        <v>1667</v>
      </c>
      <c r="M1008" s="151" t="s">
        <v>152</v>
      </c>
      <c r="N1008" s="151" t="s">
        <v>1066</v>
      </c>
      <c r="O1008" s="97"/>
      <c r="P1008" s="95"/>
      <c r="Q1008" s="95"/>
      <c r="R1008" s="95"/>
      <c r="S1008" s="95"/>
      <c r="T1008" s="95"/>
      <c r="U1008" s="95"/>
      <c r="V1008" s="95"/>
      <c r="W1008" s="95"/>
      <c r="X1008" s="95"/>
    </row>
    <row r="1009" spans="1:24" ht="95.85" hidden="1" customHeight="1">
      <c r="A1009" s="31" t="s">
        <v>3203</v>
      </c>
      <c r="B1009" s="32" t="s">
        <v>1908</v>
      </c>
      <c r="C1009" s="31"/>
      <c r="D1009" s="46" t="s">
        <v>3204</v>
      </c>
      <c r="E1009" s="41" t="s">
        <v>1667</v>
      </c>
      <c r="F1009" s="40" t="s">
        <v>3174</v>
      </c>
      <c r="G1009" s="47" t="s">
        <v>930</v>
      </c>
      <c r="H1009" s="43" t="s">
        <v>2155</v>
      </c>
      <c r="I1009" s="196"/>
      <c r="J1009" s="105"/>
      <c r="K1009" s="150" t="s">
        <v>153</v>
      </c>
      <c r="L1009" s="117" t="s">
        <v>1667</v>
      </c>
      <c r="M1009" s="151" t="s">
        <v>152</v>
      </c>
      <c r="N1009" s="151" t="s">
        <v>930</v>
      </c>
      <c r="O1009" s="97"/>
      <c r="P1009" s="95"/>
      <c r="Q1009" s="95"/>
      <c r="R1009" s="95"/>
      <c r="S1009" s="95"/>
      <c r="T1009" s="95"/>
      <c r="U1009" s="95"/>
      <c r="V1009" s="95"/>
      <c r="W1009" s="95"/>
      <c r="X1009" s="95"/>
    </row>
    <row r="1010" spans="1:24" ht="95.85" hidden="1" customHeight="1">
      <c r="A1010" s="31" t="s">
        <v>3203</v>
      </c>
      <c r="B1010" s="32" t="s">
        <v>1908</v>
      </c>
      <c r="C1010" s="31"/>
      <c r="D1010" s="46" t="s">
        <v>3194</v>
      </c>
      <c r="E1010" s="41" t="s">
        <v>1667</v>
      </c>
      <c r="F1010" s="40" t="s">
        <v>3192</v>
      </c>
      <c r="G1010" s="47" t="s">
        <v>930</v>
      </c>
      <c r="H1010" s="43" t="s">
        <v>2155</v>
      </c>
      <c r="I1010" s="196"/>
      <c r="J1010" s="105"/>
      <c r="K1010" s="150" t="s">
        <v>153</v>
      </c>
      <c r="L1010" s="117" t="s">
        <v>1667</v>
      </c>
      <c r="M1010" s="151" t="s">
        <v>152</v>
      </c>
      <c r="N1010" s="151" t="s">
        <v>930</v>
      </c>
      <c r="O1010" s="97"/>
      <c r="P1010" s="95"/>
      <c r="Q1010" s="95"/>
      <c r="R1010" s="95"/>
      <c r="S1010" s="95"/>
      <c r="T1010" s="95"/>
      <c r="U1010" s="95"/>
      <c r="V1010" s="95"/>
      <c r="W1010" s="95"/>
      <c r="X1010" s="95"/>
    </row>
    <row r="1011" spans="1:24" ht="95.85" hidden="1" customHeight="1">
      <c r="A1011" s="31" t="s">
        <v>3203</v>
      </c>
      <c r="B1011" s="32" t="s">
        <v>1908</v>
      </c>
      <c r="C1011" s="31"/>
      <c r="D1011" s="46" t="s">
        <v>3204</v>
      </c>
      <c r="E1011" s="41" t="s">
        <v>1667</v>
      </c>
      <c r="F1011" s="40" t="s">
        <v>3174</v>
      </c>
      <c r="G1011" s="47" t="s">
        <v>3184</v>
      </c>
      <c r="H1011" s="43" t="s">
        <v>2186</v>
      </c>
      <c r="I1011" s="196"/>
      <c r="J1011" s="105"/>
      <c r="K1011" s="150" t="s">
        <v>153</v>
      </c>
      <c r="L1011" s="117" t="s">
        <v>1667</v>
      </c>
      <c r="M1011" s="151" t="s">
        <v>152</v>
      </c>
      <c r="N1011" s="151" t="s">
        <v>1071</v>
      </c>
      <c r="O1011" s="97"/>
      <c r="P1011" s="95"/>
      <c r="Q1011" s="95"/>
      <c r="R1011" s="95"/>
      <c r="S1011" s="95"/>
      <c r="T1011" s="95"/>
      <c r="U1011" s="95"/>
      <c r="V1011" s="95"/>
      <c r="W1011" s="95"/>
      <c r="X1011" s="95"/>
    </row>
    <row r="1012" spans="1:24" ht="95.85" hidden="1" customHeight="1">
      <c r="A1012" s="31" t="s">
        <v>3203</v>
      </c>
      <c r="B1012" s="32" t="s">
        <v>1908</v>
      </c>
      <c r="C1012" s="31"/>
      <c r="D1012" s="46" t="s">
        <v>3194</v>
      </c>
      <c r="E1012" s="41" t="s">
        <v>1667</v>
      </c>
      <c r="F1012" s="40" t="s">
        <v>3192</v>
      </c>
      <c r="G1012" s="47" t="s">
        <v>3202</v>
      </c>
      <c r="H1012" s="43" t="s">
        <v>2186</v>
      </c>
      <c r="I1012" s="196"/>
      <c r="J1012" s="105"/>
      <c r="K1012" s="150" t="s">
        <v>153</v>
      </c>
      <c r="L1012" s="117" t="s">
        <v>1667</v>
      </c>
      <c r="M1012" s="151" t="s">
        <v>152</v>
      </c>
      <c r="N1012" s="151" t="s">
        <v>1071</v>
      </c>
      <c r="O1012" s="97"/>
      <c r="P1012" s="95"/>
      <c r="Q1012" s="95"/>
      <c r="R1012" s="95"/>
      <c r="S1012" s="95"/>
      <c r="T1012" s="95"/>
      <c r="U1012" s="95"/>
      <c r="V1012" s="95"/>
      <c r="W1012" s="95"/>
      <c r="X1012" s="95"/>
    </row>
    <row r="1013" spans="1:24" ht="95.85" hidden="1" customHeight="1">
      <c r="A1013" s="31" t="s">
        <v>3203</v>
      </c>
      <c r="B1013" s="32" t="s">
        <v>1908</v>
      </c>
      <c r="C1013" s="31"/>
      <c r="D1013" s="46" t="s">
        <v>3204</v>
      </c>
      <c r="E1013" s="41" t="s">
        <v>1667</v>
      </c>
      <c r="F1013" s="40" t="s">
        <v>3174</v>
      </c>
      <c r="G1013" s="47" t="s">
        <v>225</v>
      </c>
      <c r="H1013" s="43" t="s">
        <v>2155</v>
      </c>
      <c r="I1013" s="196"/>
      <c r="J1013" s="105"/>
      <c r="K1013" s="150" t="s">
        <v>153</v>
      </c>
      <c r="L1013" s="117" t="s">
        <v>1667</v>
      </c>
      <c r="M1013" s="151" t="s">
        <v>152</v>
      </c>
      <c r="N1013" s="151" t="s">
        <v>225</v>
      </c>
      <c r="O1013" s="97"/>
      <c r="P1013" s="95"/>
      <c r="Q1013" s="95"/>
      <c r="R1013" s="95"/>
      <c r="S1013" s="95"/>
      <c r="T1013" s="95"/>
      <c r="U1013" s="95"/>
      <c r="V1013" s="95"/>
      <c r="W1013" s="95"/>
      <c r="X1013" s="95"/>
    </row>
    <row r="1014" spans="1:24" ht="95.85" hidden="1" customHeight="1">
      <c r="A1014" s="31" t="s">
        <v>3203</v>
      </c>
      <c r="B1014" s="32" t="s">
        <v>1908</v>
      </c>
      <c r="C1014" s="31"/>
      <c r="D1014" s="46" t="s">
        <v>3194</v>
      </c>
      <c r="E1014" s="41" t="s">
        <v>1667</v>
      </c>
      <c r="F1014" s="40" t="s">
        <v>3192</v>
      </c>
      <c r="G1014" s="47" t="s">
        <v>225</v>
      </c>
      <c r="H1014" s="43" t="s">
        <v>2155</v>
      </c>
      <c r="I1014" s="197"/>
      <c r="J1014" s="105"/>
      <c r="K1014" s="150" t="s">
        <v>153</v>
      </c>
      <c r="L1014" s="117" t="s">
        <v>1667</v>
      </c>
      <c r="M1014" s="151" t="s">
        <v>152</v>
      </c>
      <c r="N1014" s="151" t="s">
        <v>225</v>
      </c>
      <c r="O1014" s="97"/>
      <c r="P1014" s="95"/>
      <c r="Q1014" s="95"/>
      <c r="R1014" s="95"/>
      <c r="S1014" s="95"/>
      <c r="T1014" s="95"/>
      <c r="U1014" s="95"/>
      <c r="V1014" s="95"/>
      <c r="W1014" s="95"/>
      <c r="X1014" s="95"/>
    </row>
    <row r="1015" spans="1:24" ht="95.85" hidden="1" customHeight="1">
      <c r="A1015" s="36"/>
      <c r="B1015" s="37"/>
      <c r="C1015" s="37"/>
      <c r="D1015" s="49"/>
      <c r="E1015" s="50"/>
      <c r="F1015" s="51"/>
      <c r="G1015" s="52"/>
      <c r="H1015" s="53"/>
      <c r="I1015" s="169"/>
      <c r="J1015" s="110"/>
      <c r="K1015" s="132"/>
      <c r="L1015" s="119"/>
      <c r="M1015" s="121"/>
      <c r="N1015" s="128"/>
      <c r="O1015" s="96"/>
      <c r="P1015" s="95"/>
      <c r="Q1015" s="95"/>
      <c r="R1015" s="95"/>
      <c r="S1015" s="95"/>
      <c r="T1015" s="95"/>
      <c r="U1015" s="95"/>
      <c r="V1015" s="95"/>
      <c r="W1015" s="95"/>
      <c r="X1015" s="95"/>
    </row>
    <row r="1016" spans="1:24" ht="95.85" hidden="1" customHeight="1">
      <c r="A1016" s="31"/>
      <c r="B1016" s="32" t="s">
        <v>1655</v>
      </c>
      <c r="C1016" s="31"/>
      <c r="D1016" s="46" t="s">
        <v>3208</v>
      </c>
      <c r="E1016" s="41" t="s">
        <v>1653</v>
      </c>
      <c r="F1016" s="40" t="s">
        <v>3209</v>
      </c>
      <c r="G1016" s="47" t="s">
        <v>1648</v>
      </c>
      <c r="H1016" s="43" t="s">
        <v>1664</v>
      </c>
      <c r="I1016" s="179" t="s">
        <v>3210</v>
      </c>
      <c r="J1016" s="113" t="s">
        <v>1820</v>
      </c>
      <c r="K1016" s="135" t="s">
        <v>3211</v>
      </c>
      <c r="L1016" s="117" t="s">
        <v>1662</v>
      </c>
      <c r="M1016" s="123" t="s">
        <v>3209</v>
      </c>
      <c r="N1016" s="117" t="s">
        <v>1648</v>
      </c>
    </row>
    <row r="1017" spans="1:24" ht="95.85" hidden="1" customHeight="1">
      <c r="A1017" s="31"/>
      <c r="B1017" s="32" t="s">
        <v>1665</v>
      </c>
      <c r="C1017" s="31"/>
      <c r="D1017" s="46" t="s">
        <v>3211</v>
      </c>
      <c r="E1017" s="41" t="s">
        <v>1662</v>
      </c>
      <c r="F1017" s="40" t="s">
        <v>3209</v>
      </c>
      <c r="G1017" s="47" t="s">
        <v>10</v>
      </c>
      <c r="H1017" s="43" t="s">
        <v>1670</v>
      </c>
      <c r="I1017" s="200" t="s">
        <v>3212</v>
      </c>
      <c r="J1017" s="93" t="s">
        <v>3213</v>
      </c>
      <c r="K1017" s="135" t="s">
        <v>3214</v>
      </c>
      <c r="L1017" s="117" t="s">
        <v>1667</v>
      </c>
      <c r="M1017" s="123" t="s">
        <v>3215</v>
      </c>
      <c r="N1017" s="117" t="s">
        <v>3216</v>
      </c>
    </row>
    <row r="1018" spans="1:24" ht="95.85" hidden="1" customHeight="1">
      <c r="A1018" s="31"/>
      <c r="B1018" s="32" t="s">
        <v>1665</v>
      </c>
      <c r="C1018" s="31"/>
      <c r="D1018" s="46" t="s">
        <v>3211</v>
      </c>
      <c r="E1018" s="41" t="s">
        <v>1662</v>
      </c>
      <c r="F1018" s="40" t="s">
        <v>3209</v>
      </c>
      <c r="G1018" s="47" t="s">
        <v>3217</v>
      </c>
      <c r="H1018" s="43" t="s">
        <v>1670</v>
      </c>
      <c r="I1018" s="200"/>
      <c r="J1018" s="93"/>
      <c r="K1018" s="135" t="s">
        <v>3214</v>
      </c>
      <c r="L1018" s="117" t="s">
        <v>1667</v>
      </c>
      <c r="M1018" s="123" t="s">
        <v>3215</v>
      </c>
      <c r="N1018" s="117" t="s">
        <v>3218</v>
      </c>
    </row>
    <row r="1019" spans="1:24" ht="95.85" hidden="1" customHeight="1">
      <c r="A1019" s="31"/>
      <c r="B1019" s="32" t="s">
        <v>1665</v>
      </c>
      <c r="C1019" s="31"/>
      <c r="D1019" s="46" t="s">
        <v>3211</v>
      </c>
      <c r="E1019" s="41" t="s">
        <v>1662</v>
      </c>
      <c r="F1019" s="40" t="s">
        <v>3209</v>
      </c>
      <c r="G1019" s="47" t="s">
        <v>3219</v>
      </c>
      <c r="H1019" s="43" t="s">
        <v>1670</v>
      </c>
      <c r="I1019" s="200"/>
      <c r="J1019" s="93" t="s">
        <v>3220</v>
      </c>
      <c r="K1019" s="135" t="s">
        <v>3214</v>
      </c>
      <c r="L1019" s="117" t="s">
        <v>1667</v>
      </c>
      <c r="M1019" s="123" t="s">
        <v>3215</v>
      </c>
      <c r="N1019" s="117" t="s">
        <v>3221</v>
      </c>
    </row>
    <row r="1020" spans="1:24" ht="95.85" hidden="1" customHeight="1">
      <c r="A1020" s="31"/>
      <c r="B1020" s="32" t="s">
        <v>1665</v>
      </c>
      <c r="C1020" s="31"/>
      <c r="D1020" s="46" t="s">
        <v>3211</v>
      </c>
      <c r="E1020" s="41" t="s">
        <v>1662</v>
      </c>
      <c r="F1020" s="40" t="s">
        <v>3209</v>
      </c>
      <c r="G1020" s="47" t="s">
        <v>3222</v>
      </c>
      <c r="H1020" s="43" t="s">
        <v>1670</v>
      </c>
      <c r="I1020" s="200"/>
      <c r="J1020" s="93"/>
      <c r="K1020" s="135" t="s">
        <v>3214</v>
      </c>
      <c r="L1020" s="117" t="s">
        <v>1667</v>
      </c>
      <c r="M1020" s="123" t="s">
        <v>3215</v>
      </c>
      <c r="N1020" s="117" t="s">
        <v>3223</v>
      </c>
    </row>
    <row r="1021" spans="1:24" ht="95.85" hidden="1" customHeight="1">
      <c r="A1021" s="31"/>
      <c r="B1021" s="32" t="s">
        <v>1665</v>
      </c>
      <c r="C1021" s="31"/>
      <c r="D1021" s="46" t="s">
        <v>3211</v>
      </c>
      <c r="E1021" s="41" t="s">
        <v>1662</v>
      </c>
      <c r="F1021" s="40" t="s">
        <v>3209</v>
      </c>
      <c r="G1021" s="47" t="s">
        <v>3224</v>
      </c>
      <c r="H1021" s="43" t="s">
        <v>1670</v>
      </c>
      <c r="I1021" s="200"/>
      <c r="J1021" s="93"/>
      <c r="K1021" s="135" t="s">
        <v>3214</v>
      </c>
      <c r="L1021" s="117" t="s">
        <v>1667</v>
      </c>
      <c r="M1021" s="123" t="s">
        <v>3215</v>
      </c>
      <c r="N1021" s="117" t="s">
        <v>3225</v>
      </c>
    </row>
    <row r="1022" spans="1:24" ht="95.85" hidden="1" customHeight="1">
      <c r="A1022" s="31"/>
      <c r="B1022" s="32" t="s">
        <v>1665</v>
      </c>
      <c r="C1022" s="31"/>
      <c r="D1022" s="46" t="s">
        <v>3211</v>
      </c>
      <c r="E1022" s="41" t="s">
        <v>1662</v>
      </c>
      <c r="F1022" s="40" t="s">
        <v>3209</v>
      </c>
      <c r="G1022" s="47" t="s">
        <v>236</v>
      </c>
      <c r="H1022" s="43" t="s">
        <v>1686</v>
      </c>
      <c r="I1022" s="200"/>
      <c r="J1022" s="93" t="s">
        <v>3226</v>
      </c>
      <c r="K1022" s="135"/>
      <c r="L1022" s="117"/>
      <c r="M1022" s="123"/>
      <c r="N1022" s="117"/>
    </row>
    <row r="1023" spans="1:24" ht="95.85" hidden="1" customHeight="1">
      <c r="A1023" s="31"/>
      <c r="B1023" s="32" t="s">
        <v>1665</v>
      </c>
      <c r="C1023" s="31"/>
      <c r="D1023" s="46" t="s">
        <v>3211</v>
      </c>
      <c r="E1023" s="41" t="s">
        <v>1662</v>
      </c>
      <c r="F1023" s="40" t="s">
        <v>3209</v>
      </c>
      <c r="G1023" s="47" t="s">
        <v>240</v>
      </c>
      <c r="H1023" s="43" t="s">
        <v>1686</v>
      </c>
      <c r="I1023" s="200"/>
      <c r="J1023" s="93" t="s">
        <v>3226</v>
      </c>
      <c r="K1023" s="135"/>
      <c r="L1023" s="117"/>
      <c r="M1023" s="123"/>
      <c r="N1023" s="117"/>
    </row>
    <row r="1024" spans="1:24" ht="95.85" hidden="1" customHeight="1">
      <c r="A1024" s="31"/>
      <c r="B1024" s="32" t="s">
        <v>1665</v>
      </c>
      <c r="C1024" s="31"/>
      <c r="D1024" s="46" t="s">
        <v>3211</v>
      </c>
      <c r="E1024" s="41" t="s">
        <v>1662</v>
      </c>
      <c r="F1024" s="40" t="s">
        <v>3209</v>
      </c>
      <c r="G1024" s="47" t="s">
        <v>381</v>
      </c>
      <c r="H1024" s="43" t="s">
        <v>1686</v>
      </c>
      <c r="I1024" s="200"/>
      <c r="J1024" s="93" t="s">
        <v>3226</v>
      </c>
      <c r="K1024" s="135"/>
      <c r="L1024" s="117"/>
      <c r="M1024" s="123"/>
      <c r="N1024" s="117"/>
    </row>
    <row r="1025" spans="1:24" ht="95.85" hidden="1" customHeight="1">
      <c r="A1025" s="31"/>
      <c r="B1025" s="32" t="s">
        <v>1665</v>
      </c>
      <c r="C1025" s="31"/>
      <c r="D1025" s="46" t="s">
        <v>3211</v>
      </c>
      <c r="E1025" s="41" t="s">
        <v>1662</v>
      </c>
      <c r="F1025" s="40" t="s">
        <v>3209</v>
      </c>
      <c r="G1025" s="47" t="s">
        <v>3227</v>
      </c>
      <c r="H1025" s="43" t="s">
        <v>1686</v>
      </c>
      <c r="I1025" s="200"/>
      <c r="J1025" s="93" t="s">
        <v>3228</v>
      </c>
      <c r="K1025" s="135"/>
      <c r="L1025" s="117"/>
      <c r="M1025" s="123"/>
      <c r="N1025" s="117"/>
    </row>
    <row r="1026" spans="1:24" ht="95.85" hidden="1" customHeight="1">
      <c r="A1026" s="31"/>
      <c r="B1026" s="32" t="s">
        <v>1665</v>
      </c>
      <c r="C1026" s="31"/>
      <c r="D1026" s="46" t="s">
        <v>3211</v>
      </c>
      <c r="E1026" s="41" t="s">
        <v>1662</v>
      </c>
      <c r="F1026" s="40" t="s">
        <v>3209</v>
      </c>
      <c r="G1026" s="47" t="s">
        <v>3229</v>
      </c>
      <c r="H1026" s="43" t="s">
        <v>1670</v>
      </c>
      <c r="I1026" s="200"/>
      <c r="J1026" s="93"/>
      <c r="K1026" s="135" t="s">
        <v>3214</v>
      </c>
      <c r="L1026" s="117" t="s">
        <v>1667</v>
      </c>
      <c r="M1026" s="123" t="s">
        <v>3215</v>
      </c>
      <c r="N1026" s="117" t="s">
        <v>3230</v>
      </c>
    </row>
    <row r="1027" spans="1:24" ht="95.85" hidden="1" customHeight="1">
      <c r="A1027" s="31"/>
      <c r="B1027" s="32" t="s">
        <v>1665</v>
      </c>
      <c r="C1027" s="31"/>
      <c r="D1027" s="46" t="s">
        <v>3211</v>
      </c>
      <c r="E1027" s="41" t="s">
        <v>1662</v>
      </c>
      <c r="F1027" s="40" t="s">
        <v>3209</v>
      </c>
      <c r="G1027" s="47" t="s">
        <v>3231</v>
      </c>
      <c r="H1027" s="43" t="s">
        <v>1670</v>
      </c>
      <c r="I1027" s="200"/>
      <c r="J1027" s="93"/>
      <c r="K1027" s="135" t="s">
        <v>3214</v>
      </c>
      <c r="L1027" s="117" t="s">
        <v>1667</v>
      </c>
      <c r="M1027" s="123" t="s">
        <v>3215</v>
      </c>
      <c r="N1027" s="117" t="s">
        <v>3232</v>
      </c>
    </row>
    <row r="1028" spans="1:24" ht="95.85" hidden="1" customHeight="1">
      <c r="A1028" s="31"/>
      <c r="B1028" s="32" t="s">
        <v>1665</v>
      </c>
      <c r="C1028" s="31"/>
      <c r="D1028" s="46" t="s">
        <v>3211</v>
      </c>
      <c r="E1028" s="41" t="s">
        <v>1662</v>
      </c>
      <c r="F1028" s="40" t="s">
        <v>3209</v>
      </c>
      <c r="G1028" s="47" t="s">
        <v>3233</v>
      </c>
      <c r="H1028" s="43" t="s">
        <v>1686</v>
      </c>
      <c r="I1028" s="200"/>
      <c r="J1028" s="93"/>
      <c r="K1028" s="135"/>
      <c r="L1028" s="117"/>
      <c r="M1028" s="123"/>
      <c r="N1028" s="117"/>
    </row>
    <row r="1029" spans="1:24" ht="95.85" hidden="1" customHeight="1">
      <c r="A1029" s="31"/>
      <c r="B1029" s="32" t="s">
        <v>1665</v>
      </c>
      <c r="C1029" s="31"/>
      <c r="D1029" s="46" t="s">
        <v>3211</v>
      </c>
      <c r="E1029" s="41" t="s">
        <v>1662</v>
      </c>
      <c r="F1029" s="40" t="s">
        <v>3209</v>
      </c>
      <c r="G1029" s="47" t="s">
        <v>3234</v>
      </c>
      <c r="H1029" s="43" t="s">
        <v>1686</v>
      </c>
      <c r="I1029" s="200"/>
      <c r="J1029" s="93"/>
      <c r="K1029" s="135"/>
      <c r="L1029" s="117"/>
      <c r="M1029" s="123"/>
      <c r="N1029" s="117"/>
    </row>
    <row r="1030" spans="1:24" ht="95.85" hidden="1" customHeight="1">
      <c r="A1030" s="31"/>
      <c r="B1030" s="32" t="s">
        <v>1665</v>
      </c>
      <c r="C1030" s="31"/>
      <c r="D1030" s="46" t="s">
        <v>3211</v>
      </c>
      <c r="E1030" s="41" t="s">
        <v>1662</v>
      </c>
      <c r="F1030" s="40" t="s">
        <v>3209</v>
      </c>
      <c r="G1030" s="47" t="s">
        <v>3235</v>
      </c>
      <c r="H1030" s="43" t="s">
        <v>1670</v>
      </c>
      <c r="I1030" s="200"/>
      <c r="J1030" s="93"/>
      <c r="K1030" s="135" t="s">
        <v>3214</v>
      </c>
      <c r="L1030" s="117" t="s">
        <v>1667</v>
      </c>
      <c r="M1030" s="123" t="s">
        <v>3215</v>
      </c>
      <c r="N1030" s="117" t="s">
        <v>3236</v>
      </c>
    </row>
    <row r="1031" spans="1:24" ht="95.85" hidden="1" customHeight="1">
      <c r="A1031" s="31"/>
      <c r="B1031" s="32" t="s">
        <v>1665</v>
      </c>
      <c r="C1031" s="31"/>
      <c r="D1031" s="46" t="s">
        <v>3211</v>
      </c>
      <c r="E1031" s="41" t="s">
        <v>1662</v>
      </c>
      <c r="F1031" s="40" t="s">
        <v>3209</v>
      </c>
      <c r="G1031" s="47" t="s">
        <v>3237</v>
      </c>
      <c r="H1031" s="43" t="s">
        <v>1670</v>
      </c>
      <c r="I1031" s="200"/>
      <c r="J1031" s="93" t="s">
        <v>3238</v>
      </c>
      <c r="K1031" s="135" t="s">
        <v>3214</v>
      </c>
      <c r="L1031" s="117" t="s">
        <v>1667</v>
      </c>
      <c r="M1031" s="123" t="s">
        <v>3215</v>
      </c>
      <c r="N1031" s="117" t="s">
        <v>3239</v>
      </c>
    </row>
    <row r="1032" spans="1:24" ht="95.85" hidden="1" customHeight="1">
      <c r="A1032" s="31"/>
      <c r="B1032" s="32" t="s">
        <v>1665</v>
      </c>
      <c r="C1032" s="31"/>
      <c r="D1032" s="46" t="s">
        <v>3211</v>
      </c>
      <c r="E1032" s="41" t="s">
        <v>1662</v>
      </c>
      <c r="F1032" s="40" t="s">
        <v>3209</v>
      </c>
      <c r="G1032" s="47" t="s">
        <v>225</v>
      </c>
      <c r="H1032" s="43" t="s">
        <v>1664</v>
      </c>
      <c r="I1032" s="200"/>
      <c r="J1032" s="93"/>
      <c r="K1032" s="135" t="s">
        <v>3214</v>
      </c>
      <c r="L1032" s="117" t="s">
        <v>1667</v>
      </c>
      <c r="M1032" s="123" t="s">
        <v>3215</v>
      </c>
      <c r="N1032" s="117" t="s">
        <v>225</v>
      </c>
    </row>
    <row r="1033" spans="1:24" ht="95.85" hidden="1" customHeight="1">
      <c r="A1033" s="36"/>
      <c r="B1033" s="37"/>
      <c r="C1033" s="37"/>
      <c r="D1033" s="49"/>
      <c r="E1033" s="50"/>
      <c r="F1033" s="51"/>
      <c r="G1033" s="52"/>
      <c r="H1033" s="53"/>
      <c r="I1033" s="169"/>
      <c r="J1033" s="110"/>
      <c r="K1033" s="132"/>
      <c r="L1033" s="119"/>
      <c r="M1033" s="121"/>
      <c r="N1033" s="128"/>
      <c r="O1033" s="96"/>
      <c r="P1033" s="95"/>
      <c r="Q1033" s="95"/>
      <c r="R1033" s="95"/>
      <c r="S1033" s="95"/>
      <c r="T1033" s="95"/>
      <c r="U1033" s="95"/>
      <c r="V1033" s="95"/>
      <c r="W1033" s="95"/>
      <c r="X1033" s="95"/>
    </row>
    <row r="1034" spans="1:24" ht="95.85" hidden="1" customHeight="1">
      <c r="A1034" s="31"/>
      <c r="B1034" s="32" t="s">
        <v>1655</v>
      </c>
      <c r="C1034" s="31"/>
      <c r="D1034" s="46" t="s">
        <v>3240</v>
      </c>
      <c r="E1034" s="41" t="s">
        <v>1653</v>
      </c>
      <c r="F1034" s="40" t="s">
        <v>3241</v>
      </c>
      <c r="G1034" s="47" t="s">
        <v>1648</v>
      </c>
      <c r="H1034" s="43" t="s">
        <v>1664</v>
      </c>
      <c r="I1034" s="179" t="s">
        <v>3242</v>
      </c>
      <c r="J1034" s="113" t="s">
        <v>1820</v>
      </c>
      <c r="K1034" s="135" t="s">
        <v>3243</v>
      </c>
      <c r="L1034" s="117" t="s">
        <v>1662</v>
      </c>
      <c r="M1034" s="123" t="s">
        <v>3241</v>
      </c>
      <c r="N1034" s="117" t="s">
        <v>1648</v>
      </c>
    </row>
    <row r="1035" spans="1:24" ht="95.85" hidden="1" customHeight="1">
      <c r="A1035" s="31"/>
      <c r="B1035" s="32" t="s">
        <v>1665</v>
      </c>
      <c r="C1035" s="31"/>
      <c r="D1035" s="46" t="s">
        <v>3243</v>
      </c>
      <c r="E1035" s="41" t="s">
        <v>1662</v>
      </c>
      <c r="F1035" s="40" t="s">
        <v>3241</v>
      </c>
      <c r="G1035" s="47" t="s">
        <v>3244</v>
      </c>
      <c r="H1035" s="43" t="s">
        <v>1670</v>
      </c>
      <c r="I1035" s="186" t="s">
        <v>3245</v>
      </c>
      <c r="J1035" s="105"/>
      <c r="K1035" s="135" t="s">
        <v>156</v>
      </c>
      <c r="L1035" s="117" t="s">
        <v>1667</v>
      </c>
      <c r="M1035" s="117" t="s">
        <v>155</v>
      </c>
      <c r="N1035" s="123" t="s">
        <v>1074</v>
      </c>
    </row>
    <row r="1036" spans="1:24" ht="95.85" hidden="1" customHeight="1">
      <c r="A1036" s="31"/>
      <c r="B1036" s="32" t="s">
        <v>1665</v>
      </c>
      <c r="C1036" s="31"/>
      <c r="D1036" s="46" t="s">
        <v>3243</v>
      </c>
      <c r="E1036" s="41" t="s">
        <v>1662</v>
      </c>
      <c r="F1036" s="40" t="s">
        <v>3241</v>
      </c>
      <c r="G1036" s="47" t="s">
        <v>3246</v>
      </c>
      <c r="H1036" s="43" t="s">
        <v>3247</v>
      </c>
      <c r="I1036" s="198"/>
      <c r="J1036" s="105" t="s">
        <v>3248</v>
      </c>
      <c r="K1036" s="135" t="s">
        <v>156</v>
      </c>
      <c r="L1036" s="117" t="s">
        <v>1667</v>
      </c>
      <c r="M1036" s="117" t="s">
        <v>155</v>
      </c>
      <c r="N1036" s="123" t="s">
        <v>1078</v>
      </c>
    </row>
    <row r="1037" spans="1:24" ht="95.85" hidden="1" customHeight="1">
      <c r="A1037" s="31"/>
      <c r="B1037" s="32" t="s">
        <v>1665</v>
      </c>
      <c r="C1037" s="31"/>
      <c r="D1037" s="46" t="s">
        <v>3243</v>
      </c>
      <c r="E1037" s="41" t="s">
        <v>1662</v>
      </c>
      <c r="F1037" s="40" t="s">
        <v>3241</v>
      </c>
      <c r="G1037" s="47" t="s">
        <v>2584</v>
      </c>
      <c r="H1037" s="43" t="s">
        <v>1686</v>
      </c>
      <c r="I1037" s="198"/>
      <c r="J1037" s="105" t="s">
        <v>3249</v>
      </c>
      <c r="K1037" s="135"/>
      <c r="L1037" s="117"/>
      <c r="M1037" s="117"/>
      <c r="N1037" s="123"/>
    </row>
    <row r="1038" spans="1:24" ht="95.85" hidden="1" customHeight="1">
      <c r="A1038" s="31"/>
      <c r="B1038" s="32" t="s">
        <v>1665</v>
      </c>
      <c r="C1038" s="31"/>
      <c r="D1038" s="46" t="s">
        <v>3243</v>
      </c>
      <c r="E1038" s="41" t="s">
        <v>1662</v>
      </c>
      <c r="F1038" s="40" t="s">
        <v>3241</v>
      </c>
      <c r="G1038" s="47" t="s">
        <v>225</v>
      </c>
      <c r="H1038" s="43" t="s">
        <v>1664</v>
      </c>
      <c r="I1038" s="199"/>
      <c r="J1038" s="105"/>
      <c r="K1038" s="135" t="s">
        <v>156</v>
      </c>
      <c r="L1038" s="117" t="s">
        <v>1667</v>
      </c>
      <c r="M1038" s="117" t="s">
        <v>155</v>
      </c>
      <c r="N1038" s="123" t="s">
        <v>225</v>
      </c>
    </row>
    <row r="1039" spans="1:24" ht="95.85" hidden="1" customHeight="1">
      <c r="A1039" s="36"/>
      <c r="B1039" s="37"/>
      <c r="C1039" s="37"/>
      <c r="D1039" s="49"/>
      <c r="E1039" s="50"/>
      <c r="F1039" s="51"/>
      <c r="G1039" s="52"/>
      <c r="H1039" s="53"/>
      <c r="I1039" s="169"/>
      <c r="J1039" s="110"/>
      <c r="K1039" s="132"/>
      <c r="L1039" s="119"/>
      <c r="M1039" s="121"/>
      <c r="N1039" s="128"/>
      <c r="O1039" s="96"/>
      <c r="P1039" s="95"/>
      <c r="Q1039" s="95"/>
      <c r="R1039" s="95"/>
      <c r="S1039" s="95"/>
      <c r="T1039" s="95"/>
      <c r="U1039" s="95"/>
      <c r="V1039" s="95"/>
      <c r="W1039" s="95"/>
      <c r="X1039" s="95"/>
    </row>
    <row r="1040" spans="1:24" ht="95.85" hidden="1" customHeight="1">
      <c r="A1040" s="31"/>
      <c r="B1040" s="31" t="s">
        <v>1644</v>
      </c>
      <c r="C1040" s="31"/>
      <c r="D1040" s="46" t="s">
        <v>3250</v>
      </c>
      <c r="E1040" s="41" t="s">
        <v>1647</v>
      </c>
      <c r="F1040" s="40" t="s">
        <v>3251</v>
      </c>
      <c r="G1040" s="47" t="s">
        <v>1648</v>
      </c>
      <c r="H1040" s="43" t="s">
        <v>1664</v>
      </c>
      <c r="I1040" s="178" t="s">
        <v>3252</v>
      </c>
      <c r="J1040" s="67"/>
      <c r="K1040" s="135" t="s">
        <v>3253</v>
      </c>
      <c r="L1040" s="117" t="s">
        <v>1653</v>
      </c>
      <c r="M1040" s="123" t="s">
        <v>3251</v>
      </c>
      <c r="N1040" s="117" t="s">
        <v>1648</v>
      </c>
      <c r="O1040" s="96"/>
      <c r="P1040" s="95"/>
      <c r="Q1040" s="95"/>
      <c r="R1040" s="95"/>
      <c r="S1040" s="95"/>
      <c r="T1040" s="95"/>
      <c r="U1040" s="95"/>
      <c r="V1040" s="95"/>
      <c r="W1040" s="95"/>
      <c r="X1040" s="95"/>
    </row>
    <row r="1041" spans="1:24" ht="95.85" hidden="1" customHeight="1">
      <c r="A1041" s="31"/>
      <c r="B1041" s="31" t="s">
        <v>1644</v>
      </c>
      <c r="C1041" s="31"/>
      <c r="D1041" s="58" t="s">
        <v>3254</v>
      </c>
      <c r="E1041" s="59" t="s">
        <v>1647</v>
      </c>
      <c r="F1041" s="80" t="s">
        <v>3255</v>
      </c>
      <c r="G1041" s="81" t="s">
        <v>1648</v>
      </c>
      <c r="H1041" s="89" t="s">
        <v>1664</v>
      </c>
      <c r="I1041" s="178" t="s">
        <v>3256</v>
      </c>
      <c r="J1041" s="140"/>
      <c r="K1041" s="134" t="s">
        <v>3257</v>
      </c>
      <c r="L1041" s="115" t="s">
        <v>1653</v>
      </c>
      <c r="M1041" s="116" t="s">
        <v>3255</v>
      </c>
      <c r="N1041" s="127" t="s">
        <v>1648</v>
      </c>
      <c r="O1041" s="96"/>
      <c r="P1041" s="95"/>
      <c r="Q1041" s="95"/>
      <c r="R1041" s="95"/>
      <c r="S1041" s="95"/>
      <c r="T1041" s="95"/>
      <c r="U1041" s="95"/>
      <c r="V1041" s="95"/>
      <c r="W1041" s="95"/>
      <c r="X1041" s="95"/>
    </row>
    <row r="1042" spans="1:24" ht="95.85" hidden="1" customHeight="1">
      <c r="A1042" s="36"/>
      <c r="B1042" s="37"/>
      <c r="C1042" s="37"/>
      <c r="D1042" s="49"/>
      <c r="E1042" s="50"/>
      <c r="F1042" s="51"/>
      <c r="G1042" s="52"/>
      <c r="H1042" s="53"/>
      <c r="I1042" s="169"/>
      <c r="J1042" s="110"/>
      <c r="K1042" s="132"/>
      <c r="L1042" s="119"/>
      <c r="M1042" s="121"/>
      <c r="N1042" s="128"/>
      <c r="O1042" s="96"/>
      <c r="P1042" s="95"/>
      <c r="Q1042" s="95"/>
      <c r="R1042" s="95"/>
      <c r="S1042" s="95"/>
      <c r="T1042" s="95"/>
      <c r="U1042" s="95"/>
      <c r="V1042" s="95"/>
      <c r="W1042" s="95"/>
      <c r="X1042" s="95"/>
    </row>
    <row r="1043" spans="1:24" ht="95.85" hidden="1" customHeight="1">
      <c r="A1043" s="31"/>
      <c r="B1043" s="31" t="s">
        <v>1655</v>
      </c>
      <c r="C1043" s="31"/>
      <c r="D1043" s="46" t="s">
        <v>3253</v>
      </c>
      <c r="E1043" s="41" t="s">
        <v>1653</v>
      </c>
      <c r="F1043" s="40" t="s">
        <v>3251</v>
      </c>
      <c r="G1043" s="47" t="s">
        <v>3258</v>
      </c>
      <c r="H1043" s="43" t="s">
        <v>3259</v>
      </c>
      <c r="I1043" s="186" t="s">
        <v>3260</v>
      </c>
      <c r="J1043" s="67"/>
      <c r="K1043" s="135" t="s">
        <v>3261</v>
      </c>
      <c r="L1043" s="117" t="s">
        <v>1662</v>
      </c>
      <c r="M1043" s="123" t="s">
        <v>74</v>
      </c>
      <c r="N1043" s="117" t="s">
        <v>3258</v>
      </c>
    </row>
    <row r="1044" spans="1:24" ht="95.85" hidden="1" customHeight="1">
      <c r="A1044" s="31"/>
      <c r="B1044" s="31" t="s">
        <v>1655</v>
      </c>
      <c r="C1044" s="31"/>
      <c r="D1044" s="58" t="s">
        <v>3257</v>
      </c>
      <c r="E1044" s="59" t="s">
        <v>1653</v>
      </c>
      <c r="F1044" s="80" t="s">
        <v>3255</v>
      </c>
      <c r="G1044" s="47" t="s">
        <v>3258</v>
      </c>
      <c r="H1044" s="43"/>
      <c r="I1044" s="187"/>
      <c r="J1044" s="67"/>
      <c r="K1044" s="135"/>
      <c r="L1044" s="117"/>
      <c r="M1044" s="123"/>
      <c r="N1044" s="117"/>
    </row>
    <row r="1045" spans="1:24" ht="95.85" hidden="1" customHeight="1">
      <c r="A1045" s="31"/>
      <c r="B1045" s="31" t="s">
        <v>1655</v>
      </c>
      <c r="C1045" s="31"/>
      <c r="D1045" s="46" t="s">
        <v>3253</v>
      </c>
      <c r="E1045" s="41" t="s">
        <v>1653</v>
      </c>
      <c r="F1045" s="40" t="s">
        <v>3251</v>
      </c>
      <c r="G1045" s="47" t="s">
        <v>3262</v>
      </c>
      <c r="H1045" s="43" t="s">
        <v>3263</v>
      </c>
      <c r="I1045" s="187"/>
      <c r="J1045" s="67"/>
      <c r="K1045" s="135" t="s">
        <v>3261</v>
      </c>
      <c r="L1045" s="117" t="s">
        <v>1662</v>
      </c>
      <c r="M1045" s="123" t="s">
        <v>74</v>
      </c>
      <c r="N1045" s="117" t="s">
        <v>3262</v>
      </c>
    </row>
    <row r="1046" spans="1:24" ht="95.85" hidden="1" customHeight="1">
      <c r="A1046" s="31"/>
      <c r="B1046" s="31" t="s">
        <v>1655</v>
      </c>
      <c r="C1046" s="31"/>
      <c r="D1046" s="58" t="s">
        <v>3257</v>
      </c>
      <c r="E1046" s="59" t="s">
        <v>1653</v>
      </c>
      <c r="F1046" s="80" t="s">
        <v>3255</v>
      </c>
      <c r="G1046" s="47" t="s">
        <v>3262</v>
      </c>
      <c r="H1046" s="43"/>
      <c r="I1046" s="187"/>
      <c r="J1046" s="67"/>
      <c r="K1046" s="135"/>
      <c r="L1046" s="117"/>
      <c r="M1046" s="123"/>
      <c r="N1046" s="117"/>
    </row>
    <row r="1047" spans="1:24" ht="95.85" hidden="1" customHeight="1">
      <c r="A1047" s="31"/>
      <c r="B1047" s="31" t="s">
        <v>1655</v>
      </c>
      <c r="C1047" s="31"/>
      <c r="D1047" s="58" t="s">
        <v>3257</v>
      </c>
      <c r="E1047" s="59" t="s">
        <v>1653</v>
      </c>
      <c r="F1047" s="80" t="s">
        <v>3255</v>
      </c>
      <c r="G1047" s="47" t="s">
        <v>3264</v>
      </c>
      <c r="H1047" s="43" t="s">
        <v>3263</v>
      </c>
      <c r="I1047" s="187"/>
      <c r="J1047" s="67"/>
      <c r="K1047" s="135" t="s">
        <v>3261</v>
      </c>
      <c r="L1047" s="117" t="s">
        <v>1662</v>
      </c>
      <c r="M1047" s="123" t="s">
        <v>74</v>
      </c>
      <c r="N1047" s="117" t="s">
        <v>3264</v>
      </c>
    </row>
    <row r="1048" spans="1:24" ht="95.85" hidden="1" customHeight="1">
      <c r="A1048" s="31"/>
      <c r="B1048" s="31" t="s">
        <v>1655</v>
      </c>
      <c r="C1048" s="31"/>
      <c r="D1048" s="46" t="s">
        <v>3253</v>
      </c>
      <c r="E1048" s="41" t="s">
        <v>1653</v>
      </c>
      <c r="F1048" s="40" t="s">
        <v>3251</v>
      </c>
      <c r="G1048" s="47" t="s">
        <v>3264</v>
      </c>
      <c r="H1048" s="43"/>
      <c r="I1048" s="187"/>
      <c r="J1048" s="67"/>
      <c r="K1048" s="135"/>
      <c r="L1048" s="117"/>
      <c r="M1048" s="123"/>
      <c r="N1048" s="117"/>
    </row>
    <row r="1049" spans="1:24" ht="95.85" hidden="1" customHeight="1">
      <c r="A1049" s="31"/>
      <c r="B1049" s="31" t="s">
        <v>1655</v>
      </c>
      <c r="C1049" s="31"/>
      <c r="D1049" s="46" t="s">
        <v>3253</v>
      </c>
      <c r="E1049" s="41" t="s">
        <v>1653</v>
      </c>
      <c r="F1049" s="40" t="s">
        <v>3251</v>
      </c>
      <c r="G1049" s="47" t="s">
        <v>3265</v>
      </c>
      <c r="H1049" s="43" t="s">
        <v>3259</v>
      </c>
      <c r="I1049" s="187"/>
      <c r="J1049" s="67"/>
      <c r="K1049" s="135" t="s">
        <v>3261</v>
      </c>
      <c r="L1049" s="117" t="s">
        <v>1662</v>
      </c>
      <c r="M1049" s="123" t="s">
        <v>74</v>
      </c>
      <c r="N1049" s="117" t="s">
        <v>3265</v>
      </c>
    </row>
    <row r="1050" spans="1:24" ht="95.85" hidden="1" customHeight="1">
      <c r="A1050" s="31"/>
      <c r="B1050" s="31" t="s">
        <v>1655</v>
      </c>
      <c r="C1050" s="31"/>
      <c r="D1050" s="58" t="s">
        <v>3257</v>
      </c>
      <c r="E1050" s="59" t="s">
        <v>1653</v>
      </c>
      <c r="F1050" s="80" t="s">
        <v>3255</v>
      </c>
      <c r="G1050" s="47" t="s">
        <v>3265</v>
      </c>
      <c r="H1050" s="43"/>
      <c r="I1050" s="187"/>
      <c r="J1050" s="67"/>
      <c r="K1050" s="135"/>
      <c r="L1050" s="117"/>
      <c r="M1050" s="123"/>
      <c r="N1050" s="117"/>
    </row>
    <row r="1051" spans="1:24" ht="95.85" hidden="1" customHeight="1">
      <c r="A1051" s="31"/>
      <c r="B1051" s="31" t="s">
        <v>1655</v>
      </c>
      <c r="C1051" s="31"/>
      <c r="D1051" s="58" t="s">
        <v>3257</v>
      </c>
      <c r="E1051" s="59" t="s">
        <v>1653</v>
      </c>
      <c r="F1051" s="80" t="s">
        <v>3255</v>
      </c>
      <c r="G1051" s="47" t="s">
        <v>3266</v>
      </c>
      <c r="H1051" s="43" t="s">
        <v>3263</v>
      </c>
      <c r="I1051" s="187"/>
      <c r="J1051" s="67"/>
      <c r="K1051" s="135" t="s">
        <v>3261</v>
      </c>
      <c r="L1051" s="117" t="s">
        <v>1662</v>
      </c>
      <c r="M1051" s="123" t="s">
        <v>74</v>
      </c>
      <c r="N1051" s="117" t="s">
        <v>3266</v>
      </c>
    </row>
    <row r="1052" spans="1:24" ht="95.85" hidden="1" customHeight="1">
      <c r="A1052" s="31"/>
      <c r="B1052" s="31" t="s">
        <v>1655</v>
      </c>
      <c r="C1052" s="31"/>
      <c r="D1052" s="46" t="s">
        <v>3253</v>
      </c>
      <c r="E1052" s="41" t="s">
        <v>1653</v>
      </c>
      <c r="F1052" s="40" t="s">
        <v>3251</v>
      </c>
      <c r="G1052" s="47" t="s">
        <v>3267</v>
      </c>
      <c r="H1052" s="43" t="s">
        <v>3263</v>
      </c>
      <c r="I1052" s="187"/>
      <c r="J1052" s="67"/>
      <c r="K1052" s="135" t="s">
        <v>3261</v>
      </c>
      <c r="L1052" s="117" t="s">
        <v>1662</v>
      </c>
      <c r="M1052" s="123" t="s">
        <v>74</v>
      </c>
      <c r="N1052" s="117" t="s">
        <v>3267</v>
      </c>
    </row>
    <row r="1053" spans="1:24" ht="95.85" hidden="1" customHeight="1">
      <c r="A1053" s="31"/>
      <c r="B1053" s="31" t="s">
        <v>1655</v>
      </c>
      <c r="C1053" s="31"/>
      <c r="D1053" s="46" t="s">
        <v>3253</v>
      </c>
      <c r="E1053" s="41" t="s">
        <v>1653</v>
      </c>
      <c r="F1053" s="40" t="s">
        <v>3251</v>
      </c>
      <c r="G1053" s="47" t="s">
        <v>3268</v>
      </c>
      <c r="H1053" s="43" t="s">
        <v>3263</v>
      </c>
      <c r="I1053" s="187"/>
      <c r="J1053" s="67"/>
      <c r="K1053" s="135" t="s">
        <v>3261</v>
      </c>
      <c r="L1053" s="117" t="s">
        <v>1662</v>
      </c>
      <c r="M1053" s="123" t="s">
        <v>74</v>
      </c>
      <c r="N1053" s="117" t="s">
        <v>3269</v>
      </c>
    </row>
    <row r="1054" spans="1:24" ht="95.85" hidden="1" customHeight="1">
      <c r="A1054" s="31"/>
      <c r="B1054" s="31" t="s">
        <v>1655</v>
      </c>
      <c r="C1054" s="31"/>
      <c r="D1054" s="46" t="s">
        <v>3253</v>
      </c>
      <c r="E1054" s="41" t="s">
        <v>1653</v>
      </c>
      <c r="F1054" s="40" t="s">
        <v>3251</v>
      </c>
      <c r="G1054" s="47" t="s">
        <v>3270</v>
      </c>
      <c r="H1054" s="43" t="s">
        <v>3259</v>
      </c>
      <c r="I1054" s="187"/>
      <c r="J1054" s="67"/>
      <c r="K1054" s="135" t="s">
        <v>3261</v>
      </c>
      <c r="L1054" s="117" t="s">
        <v>1662</v>
      </c>
      <c r="M1054" s="123" t="s">
        <v>74</v>
      </c>
      <c r="N1054" s="117" t="s">
        <v>3270</v>
      </c>
    </row>
    <row r="1055" spans="1:24" ht="95.85" hidden="1" customHeight="1">
      <c r="A1055" s="31"/>
      <c r="B1055" s="31" t="s">
        <v>1655</v>
      </c>
      <c r="C1055" s="31"/>
      <c r="D1055" s="58" t="s">
        <v>3257</v>
      </c>
      <c r="E1055" s="59" t="s">
        <v>1653</v>
      </c>
      <c r="F1055" s="80" t="s">
        <v>3255</v>
      </c>
      <c r="G1055" s="47" t="s">
        <v>3270</v>
      </c>
      <c r="H1055" s="43"/>
      <c r="I1055" s="187"/>
      <c r="J1055" s="67"/>
      <c r="K1055" s="135"/>
      <c r="L1055" s="117"/>
      <c r="M1055" s="123"/>
      <c r="N1055" s="117"/>
    </row>
    <row r="1056" spans="1:24" ht="95.85" hidden="1" customHeight="1">
      <c r="A1056" s="31"/>
      <c r="B1056" s="31" t="s">
        <v>1655</v>
      </c>
      <c r="C1056" s="31"/>
      <c r="D1056" s="46" t="s">
        <v>3253</v>
      </c>
      <c r="E1056" s="41" t="s">
        <v>1653</v>
      </c>
      <c r="F1056" s="40" t="s">
        <v>3251</v>
      </c>
      <c r="G1056" s="47" t="s">
        <v>3271</v>
      </c>
      <c r="H1056" s="43" t="s">
        <v>3259</v>
      </c>
      <c r="I1056" s="187"/>
      <c r="J1056" s="67"/>
      <c r="K1056" s="135" t="s">
        <v>3261</v>
      </c>
      <c r="L1056" s="117" t="s">
        <v>1662</v>
      </c>
      <c r="M1056" s="123" t="s">
        <v>74</v>
      </c>
      <c r="N1056" s="117" t="s">
        <v>3271</v>
      </c>
    </row>
    <row r="1057" spans="1:14" ht="95.85" hidden="1" customHeight="1">
      <c r="A1057" s="31"/>
      <c r="B1057" s="31" t="s">
        <v>1655</v>
      </c>
      <c r="C1057" s="31"/>
      <c r="D1057" s="58" t="s">
        <v>3257</v>
      </c>
      <c r="E1057" s="59" t="s">
        <v>1653</v>
      </c>
      <c r="F1057" s="80" t="s">
        <v>3255</v>
      </c>
      <c r="G1057" s="47" t="s">
        <v>3271</v>
      </c>
      <c r="H1057" s="43"/>
      <c r="I1057" s="187"/>
      <c r="J1057" s="67"/>
      <c r="K1057" s="135"/>
      <c r="L1057" s="117"/>
      <c r="M1057" s="123"/>
      <c r="N1057" s="117"/>
    </row>
    <row r="1058" spans="1:14" ht="95.85" hidden="1" customHeight="1">
      <c r="A1058" s="31"/>
      <c r="B1058" s="31" t="s">
        <v>1655</v>
      </c>
      <c r="C1058" s="31"/>
      <c r="D1058" s="46" t="s">
        <v>3253</v>
      </c>
      <c r="E1058" s="41" t="s">
        <v>1653</v>
      </c>
      <c r="F1058" s="40" t="s">
        <v>3251</v>
      </c>
      <c r="G1058" s="47" t="s">
        <v>3272</v>
      </c>
      <c r="H1058" s="43" t="s">
        <v>1686</v>
      </c>
      <c r="I1058" s="187"/>
      <c r="J1058" s="67"/>
      <c r="K1058" s="135"/>
      <c r="L1058" s="117"/>
      <c r="M1058" s="123"/>
      <c r="N1058" s="117"/>
    </row>
    <row r="1059" spans="1:14" ht="95.85" hidden="1" customHeight="1">
      <c r="A1059" s="31"/>
      <c r="B1059" s="31" t="s">
        <v>1655</v>
      </c>
      <c r="C1059" s="31"/>
      <c r="D1059" s="46" t="s">
        <v>3253</v>
      </c>
      <c r="E1059" s="41" t="s">
        <v>1653</v>
      </c>
      <c r="F1059" s="40" t="s">
        <v>3251</v>
      </c>
      <c r="G1059" s="47" t="s">
        <v>3273</v>
      </c>
      <c r="H1059" s="43" t="s">
        <v>1686</v>
      </c>
      <c r="I1059" s="187"/>
      <c r="J1059" s="67"/>
      <c r="K1059" s="135"/>
      <c r="L1059" s="117"/>
      <c r="M1059" s="123"/>
      <c r="N1059" s="117"/>
    </row>
    <row r="1060" spans="1:14" ht="95.85" hidden="1" customHeight="1">
      <c r="A1060" s="31"/>
      <c r="B1060" s="31" t="s">
        <v>1655</v>
      </c>
      <c r="C1060" s="31"/>
      <c r="D1060" s="46" t="s">
        <v>3253</v>
      </c>
      <c r="E1060" s="41" t="s">
        <v>1653</v>
      </c>
      <c r="F1060" s="40" t="s">
        <v>3251</v>
      </c>
      <c r="G1060" s="47" t="s">
        <v>3274</v>
      </c>
      <c r="H1060" s="43" t="s">
        <v>1686</v>
      </c>
      <c r="I1060" s="187"/>
      <c r="J1060" s="67"/>
      <c r="K1060" s="135"/>
      <c r="L1060" s="117"/>
      <c r="M1060" s="123"/>
      <c r="N1060" s="117"/>
    </row>
    <row r="1061" spans="1:14" ht="95.85" hidden="1" customHeight="1">
      <c r="A1061" s="31"/>
      <c r="B1061" s="31" t="s">
        <v>1655</v>
      </c>
      <c r="C1061" s="31"/>
      <c r="D1061" s="46" t="s">
        <v>3253</v>
      </c>
      <c r="E1061" s="41" t="s">
        <v>1653</v>
      </c>
      <c r="F1061" s="40" t="s">
        <v>3251</v>
      </c>
      <c r="G1061" s="47" t="s">
        <v>3275</v>
      </c>
      <c r="H1061" s="43" t="s">
        <v>1686</v>
      </c>
      <c r="I1061" s="187"/>
      <c r="J1061" s="67"/>
      <c r="K1061" s="135"/>
      <c r="L1061" s="117"/>
      <c r="M1061" s="123"/>
      <c r="N1061" s="117"/>
    </row>
    <row r="1062" spans="1:14" ht="95.85" hidden="1" customHeight="1">
      <c r="A1062" s="31"/>
      <c r="B1062" s="31" t="s">
        <v>1655</v>
      </c>
      <c r="C1062" s="31"/>
      <c r="D1062" s="46" t="s">
        <v>3253</v>
      </c>
      <c r="E1062" s="41" t="s">
        <v>1653</v>
      </c>
      <c r="F1062" s="40" t="s">
        <v>3251</v>
      </c>
      <c r="G1062" s="47" t="s">
        <v>3276</v>
      </c>
      <c r="H1062" s="43" t="s">
        <v>1686</v>
      </c>
      <c r="I1062" s="187"/>
      <c r="J1062" s="67"/>
      <c r="K1062" s="135"/>
      <c r="L1062" s="117"/>
      <c r="M1062" s="123"/>
      <c r="N1062" s="117"/>
    </row>
    <row r="1063" spans="1:14" ht="95.85" hidden="1" customHeight="1">
      <c r="A1063" s="31"/>
      <c r="B1063" s="31" t="s">
        <v>1655</v>
      </c>
      <c r="C1063" s="31"/>
      <c r="D1063" s="46" t="s">
        <v>3253</v>
      </c>
      <c r="E1063" s="41" t="s">
        <v>1653</v>
      </c>
      <c r="F1063" s="40" t="s">
        <v>3251</v>
      </c>
      <c r="G1063" s="47" t="s">
        <v>3277</v>
      </c>
      <c r="H1063" s="43" t="s">
        <v>1686</v>
      </c>
      <c r="I1063" s="187"/>
      <c r="J1063" s="67"/>
      <c r="K1063" s="135"/>
      <c r="L1063" s="117"/>
      <c r="M1063" s="123"/>
      <c r="N1063" s="117"/>
    </row>
    <row r="1064" spans="1:14" ht="95.85" hidden="1" customHeight="1">
      <c r="A1064" s="31"/>
      <c r="B1064" s="31" t="s">
        <v>1655</v>
      </c>
      <c r="C1064" s="31"/>
      <c r="D1064" s="46" t="s">
        <v>3253</v>
      </c>
      <c r="E1064" s="41" t="s">
        <v>1653</v>
      </c>
      <c r="F1064" s="40" t="s">
        <v>3251</v>
      </c>
      <c r="G1064" s="47" t="s">
        <v>3278</v>
      </c>
      <c r="H1064" s="43" t="s">
        <v>1686</v>
      </c>
      <c r="I1064" s="187"/>
      <c r="J1064" s="67"/>
      <c r="K1064" s="135"/>
      <c r="L1064" s="117"/>
      <c r="M1064" s="123"/>
      <c r="N1064" s="117"/>
    </row>
    <row r="1065" spans="1:14" ht="95.85" hidden="1" customHeight="1">
      <c r="A1065" s="31"/>
      <c r="B1065" s="31" t="s">
        <v>1655</v>
      </c>
      <c r="C1065" s="31"/>
      <c r="D1065" s="46" t="s">
        <v>3253</v>
      </c>
      <c r="E1065" s="41" t="s">
        <v>1653</v>
      </c>
      <c r="F1065" s="40" t="s">
        <v>3251</v>
      </c>
      <c r="G1065" s="47" t="s">
        <v>3279</v>
      </c>
      <c r="H1065" s="43" t="s">
        <v>1686</v>
      </c>
      <c r="I1065" s="187"/>
      <c r="J1065" s="67"/>
      <c r="K1065" s="135"/>
      <c r="L1065" s="117"/>
      <c r="M1065" s="123"/>
      <c r="N1065" s="117"/>
    </row>
    <row r="1066" spans="1:14" ht="95.85" hidden="1" customHeight="1">
      <c r="A1066" s="31"/>
      <c r="B1066" s="31" t="s">
        <v>1655</v>
      </c>
      <c r="C1066" s="31"/>
      <c r="D1066" s="58" t="s">
        <v>3257</v>
      </c>
      <c r="E1066" s="59" t="s">
        <v>1653</v>
      </c>
      <c r="F1066" s="80" t="s">
        <v>3255</v>
      </c>
      <c r="G1066" s="47" t="s">
        <v>3280</v>
      </c>
      <c r="H1066" s="43" t="s">
        <v>1686</v>
      </c>
      <c r="I1066" s="187"/>
      <c r="J1066" s="67"/>
      <c r="K1066" s="135"/>
      <c r="L1066" s="117"/>
      <c r="M1066" s="123"/>
      <c r="N1066" s="117"/>
    </row>
    <row r="1067" spans="1:14" ht="95.85" hidden="1" customHeight="1">
      <c r="A1067" s="31"/>
      <c r="B1067" s="31" t="s">
        <v>1655</v>
      </c>
      <c r="C1067" s="31"/>
      <c r="D1067" s="58" t="s">
        <v>3257</v>
      </c>
      <c r="E1067" s="59" t="s">
        <v>1653</v>
      </c>
      <c r="F1067" s="80" t="s">
        <v>3255</v>
      </c>
      <c r="G1067" s="47" t="s">
        <v>3267</v>
      </c>
      <c r="H1067" s="43" t="s">
        <v>1686</v>
      </c>
      <c r="I1067" s="187"/>
      <c r="J1067" s="67"/>
      <c r="K1067" s="135"/>
      <c r="L1067" s="117"/>
      <c r="M1067" s="123"/>
      <c r="N1067" s="117"/>
    </row>
    <row r="1068" spans="1:14" ht="95.85" hidden="1" customHeight="1">
      <c r="A1068" s="31"/>
      <c r="B1068" s="31" t="s">
        <v>1655</v>
      </c>
      <c r="C1068" s="31"/>
      <c r="D1068" s="58" t="s">
        <v>3257</v>
      </c>
      <c r="E1068" s="59" t="s">
        <v>1653</v>
      </c>
      <c r="F1068" s="80" t="s">
        <v>3255</v>
      </c>
      <c r="G1068" s="47" t="s">
        <v>3273</v>
      </c>
      <c r="H1068" s="43" t="s">
        <v>1686</v>
      </c>
      <c r="I1068" s="187"/>
      <c r="J1068" s="67"/>
      <c r="K1068" s="135"/>
      <c r="L1068" s="117"/>
      <c r="M1068" s="123"/>
      <c r="N1068" s="117"/>
    </row>
    <row r="1069" spans="1:14" ht="95.85" hidden="1" customHeight="1">
      <c r="A1069" s="31"/>
      <c r="B1069" s="31" t="s">
        <v>1655</v>
      </c>
      <c r="C1069" s="31"/>
      <c r="D1069" s="58" t="s">
        <v>3257</v>
      </c>
      <c r="E1069" s="59" t="s">
        <v>1653</v>
      </c>
      <c r="F1069" s="80" t="s">
        <v>3255</v>
      </c>
      <c r="G1069" s="47" t="s">
        <v>3272</v>
      </c>
      <c r="H1069" s="43" t="s">
        <v>1686</v>
      </c>
      <c r="I1069" s="187"/>
      <c r="J1069" s="67"/>
      <c r="K1069" s="135"/>
      <c r="L1069" s="117"/>
      <c r="M1069" s="123"/>
      <c r="N1069" s="117"/>
    </row>
    <row r="1070" spans="1:14" ht="95.85" hidden="1" customHeight="1">
      <c r="A1070" s="31"/>
      <c r="B1070" s="31" t="s">
        <v>1655</v>
      </c>
      <c r="C1070" s="31"/>
      <c r="D1070" s="58" t="s">
        <v>3257</v>
      </c>
      <c r="E1070" s="59" t="s">
        <v>1653</v>
      </c>
      <c r="F1070" s="80" t="s">
        <v>3255</v>
      </c>
      <c r="G1070" s="47" t="s">
        <v>3281</v>
      </c>
      <c r="H1070" s="43" t="s">
        <v>1686</v>
      </c>
      <c r="I1070" s="187"/>
      <c r="J1070" s="67"/>
      <c r="K1070" s="135"/>
      <c r="L1070" s="117"/>
      <c r="M1070" s="123"/>
      <c r="N1070" s="117"/>
    </row>
    <row r="1071" spans="1:14" ht="95.85" hidden="1" customHeight="1">
      <c r="A1071" s="31"/>
      <c r="B1071" s="31" t="s">
        <v>1655</v>
      </c>
      <c r="C1071" s="31"/>
      <c r="D1071" s="58" t="s">
        <v>3257</v>
      </c>
      <c r="E1071" s="59" t="s">
        <v>1653</v>
      </c>
      <c r="F1071" s="80" t="s">
        <v>3255</v>
      </c>
      <c r="G1071" s="47" t="s">
        <v>3282</v>
      </c>
      <c r="H1071" s="43" t="s">
        <v>1686</v>
      </c>
      <c r="I1071" s="187"/>
      <c r="J1071" s="67"/>
      <c r="K1071" s="135"/>
      <c r="L1071" s="117"/>
      <c r="M1071" s="123"/>
      <c r="N1071" s="117"/>
    </row>
    <row r="1072" spans="1:14" ht="95.85" hidden="1" customHeight="1">
      <c r="A1072" s="31"/>
      <c r="B1072" s="31" t="s">
        <v>1655</v>
      </c>
      <c r="C1072" s="31"/>
      <c r="D1072" s="46" t="s">
        <v>3253</v>
      </c>
      <c r="E1072" s="41" t="s">
        <v>1653</v>
      </c>
      <c r="F1072" s="40"/>
      <c r="G1072" s="47"/>
      <c r="H1072" s="43" t="s">
        <v>3283</v>
      </c>
      <c r="I1072" s="187"/>
      <c r="J1072" s="67"/>
      <c r="K1072" s="135" t="s">
        <v>3261</v>
      </c>
      <c r="L1072" s="117" t="s">
        <v>1662</v>
      </c>
      <c r="M1072" s="123" t="s">
        <v>74</v>
      </c>
      <c r="N1072" s="117" t="s">
        <v>3284</v>
      </c>
    </row>
    <row r="1073" spans="1:24" ht="95.85" hidden="1" customHeight="1">
      <c r="A1073" s="31"/>
      <c r="B1073" s="31" t="s">
        <v>1655</v>
      </c>
      <c r="C1073" s="31"/>
      <c r="D1073" s="46" t="s">
        <v>3253</v>
      </c>
      <c r="E1073" s="41" t="s">
        <v>1653</v>
      </c>
      <c r="F1073" s="40"/>
      <c r="G1073" s="47"/>
      <c r="H1073" s="43" t="s">
        <v>3285</v>
      </c>
      <c r="I1073" s="188"/>
      <c r="J1073" s="67"/>
      <c r="K1073" s="135" t="s">
        <v>3261</v>
      </c>
      <c r="L1073" s="117" t="s">
        <v>1662</v>
      </c>
      <c r="M1073" s="123" t="s">
        <v>74</v>
      </c>
      <c r="N1073" s="117" t="s">
        <v>3286</v>
      </c>
    </row>
    <row r="1074" spans="1:24" ht="95.85" hidden="1" customHeight="1">
      <c r="A1074" s="36"/>
      <c r="B1074" s="37"/>
      <c r="C1074" s="37"/>
      <c r="D1074" s="49"/>
      <c r="E1074" s="50"/>
      <c r="F1074" s="51"/>
      <c r="G1074" s="52"/>
      <c r="H1074" s="53"/>
      <c r="I1074" s="169"/>
      <c r="J1074" s="110"/>
      <c r="K1074" s="132"/>
      <c r="L1074" s="119"/>
      <c r="M1074" s="121"/>
      <c r="N1074" s="128"/>
      <c r="O1074" s="96"/>
      <c r="P1074" s="95"/>
      <c r="Q1074" s="95"/>
      <c r="R1074" s="95"/>
      <c r="S1074" s="95"/>
      <c r="T1074" s="95"/>
      <c r="U1074" s="95"/>
      <c r="V1074" s="95"/>
      <c r="W1074" s="95"/>
      <c r="X1074" s="95"/>
    </row>
    <row r="1075" spans="1:24" ht="95.85" hidden="1" customHeight="1">
      <c r="A1075" s="31"/>
      <c r="B1075" s="31" t="s">
        <v>1665</v>
      </c>
      <c r="C1075" s="31"/>
      <c r="D1075" s="46" t="s">
        <v>3261</v>
      </c>
      <c r="E1075" s="41" t="s">
        <v>1662</v>
      </c>
      <c r="F1075" s="40" t="s">
        <v>74</v>
      </c>
      <c r="G1075" s="41" t="s">
        <v>3258</v>
      </c>
      <c r="H1075" s="43" t="s">
        <v>1670</v>
      </c>
      <c r="I1075" s="180" t="s">
        <v>3287</v>
      </c>
      <c r="J1075" s="67"/>
      <c r="K1075" s="135" t="s">
        <v>75</v>
      </c>
      <c r="L1075" s="117" t="s">
        <v>1667</v>
      </c>
      <c r="M1075" s="123" t="s">
        <v>74</v>
      </c>
      <c r="N1075" s="117" t="s">
        <v>493</v>
      </c>
    </row>
    <row r="1076" spans="1:24" ht="95.85" hidden="1" customHeight="1">
      <c r="A1076" s="31"/>
      <c r="B1076" s="31" t="s">
        <v>1665</v>
      </c>
      <c r="C1076" s="31"/>
      <c r="D1076" s="46" t="s">
        <v>3261</v>
      </c>
      <c r="E1076" s="41" t="s">
        <v>1662</v>
      </c>
      <c r="F1076" s="40" t="s">
        <v>74</v>
      </c>
      <c r="G1076" s="41" t="s">
        <v>3262</v>
      </c>
      <c r="H1076" s="43" t="s">
        <v>1670</v>
      </c>
      <c r="I1076" s="181"/>
      <c r="J1076" s="67"/>
      <c r="K1076" s="135" t="s">
        <v>75</v>
      </c>
      <c r="L1076" s="117" t="s">
        <v>1667</v>
      </c>
      <c r="M1076" s="123" t="s">
        <v>74</v>
      </c>
      <c r="N1076" s="117" t="s">
        <v>497</v>
      </c>
    </row>
    <row r="1077" spans="1:24" ht="95.85" hidden="1" customHeight="1">
      <c r="A1077" s="31"/>
      <c r="B1077" s="31" t="s">
        <v>1665</v>
      </c>
      <c r="C1077" s="31"/>
      <c r="D1077" s="46" t="s">
        <v>3261</v>
      </c>
      <c r="E1077" s="41" t="s">
        <v>1662</v>
      </c>
      <c r="F1077" s="40" t="s">
        <v>74</v>
      </c>
      <c r="G1077" s="41" t="s">
        <v>3264</v>
      </c>
      <c r="H1077" s="43" t="s">
        <v>1670</v>
      </c>
      <c r="I1077" s="181"/>
      <c r="J1077" s="67"/>
      <c r="K1077" s="135" t="s">
        <v>75</v>
      </c>
      <c r="L1077" s="117" t="s">
        <v>1667</v>
      </c>
      <c r="M1077" s="123" t="s">
        <v>74</v>
      </c>
      <c r="N1077" s="117" t="s">
        <v>501</v>
      </c>
    </row>
    <row r="1078" spans="1:24" ht="95.85" hidden="1" customHeight="1">
      <c r="A1078" s="31"/>
      <c r="B1078" s="31" t="s">
        <v>1665</v>
      </c>
      <c r="C1078" s="31"/>
      <c r="D1078" s="46" t="s">
        <v>3261</v>
      </c>
      <c r="E1078" s="41" t="s">
        <v>1662</v>
      </c>
      <c r="F1078" s="40" t="s">
        <v>74</v>
      </c>
      <c r="G1078" s="41" t="s">
        <v>3265</v>
      </c>
      <c r="H1078" s="43" t="s">
        <v>1670</v>
      </c>
      <c r="I1078" s="181"/>
      <c r="J1078" s="67"/>
      <c r="K1078" s="135" t="s">
        <v>75</v>
      </c>
      <c r="L1078" s="117" t="s">
        <v>1667</v>
      </c>
      <c r="M1078" s="123" t="s">
        <v>74</v>
      </c>
      <c r="N1078" s="117" t="s">
        <v>504</v>
      </c>
    </row>
    <row r="1079" spans="1:24" ht="95.85" hidden="1" customHeight="1">
      <c r="A1079" s="31"/>
      <c r="B1079" s="31" t="s">
        <v>1665</v>
      </c>
      <c r="C1079" s="31"/>
      <c r="D1079" s="46" t="s">
        <v>3261</v>
      </c>
      <c r="E1079" s="41" t="s">
        <v>1662</v>
      </c>
      <c r="F1079" s="40" t="s">
        <v>74</v>
      </c>
      <c r="G1079" s="41" t="s">
        <v>3277</v>
      </c>
      <c r="H1079" s="43" t="s">
        <v>1670</v>
      </c>
      <c r="I1079" s="181"/>
      <c r="J1079" s="67"/>
      <c r="K1079" s="135" t="s">
        <v>75</v>
      </c>
      <c r="L1079" s="117" t="s">
        <v>1667</v>
      </c>
      <c r="M1079" s="123" t="s">
        <v>74</v>
      </c>
      <c r="N1079" s="117" t="s">
        <v>508</v>
      </c>
    </row>
    <row r="1080" spans="1:24" ht="95.85" hidden="1" customHeight="1">
      <c r="A1080" s="31"/>
      <c r="B1080" s="31" t="s">
        <v>1665</v>
      </c>
      <c r="C1080" s="31"/>
      <c r="D1080" s="46" t="s">
        <v>3261</v>
      </c>
      <c r="E1080" s="41" t="s">
        <v>1662</v>
      </c>
      <c r="F1080" s="40" t="s">
        <v>74</v>
      </c>
      <c r="G1080" s="41" t="s">
        <v>3267</v>
      </c>
      <c r="H1080" s="43" t="s">
        <v>3247</v>
      </c>
      <c r="I1080" s="181"/>
      <c r="J1080" s="67"/>
      <c r="K1080" s="135" t="s">
        <v>75</v>
      </c>
      <c r="L1080" s="117" t="s">
        <v>1667</v>
      </c>
      <c r="M1080" s="123" t="s">
        <v>74</v>
      </c>
      <c r="N1080" s="117" t="s">
        <v>512</v>
      </c>
    </row>
    <row r="1081" spans="1:24" ht="95.85" hidden="1" customHeight="1">
      <c r="A1081" s="31"/>
      <c r="B1081" s="31" t="s">
        <v>1665</v>
      </c>
      <c r="C1081" s="31"/>
      <c r="D1081" s="46" t="s">
        <v>3261</v>
      </c>
      <c r="E1081" s="41" t="s">
        <v>1662</v>
      </c>
      <c r="F1081" s="40" t="s">
        <v>74</v>
      </c>
      <c r="G1081" s="41" t="s">
        <v>3268</v>
      </c>
      <c r="H1081" s="43" t="s">
        <v>1670</v>
      </c>
      <c r="I1081" s="181"/>
      <c r="J1081" s="67"/>
      <c r="K1081" s="135" t="s">
        <v>75</v>
      </c>
      <c r="L1081" s="117" t="s">
        <v>1667</v>
      </c>
      <c r="M1081" s="123" t="s">
        <v>74</v>
      </c>
      <c r="N1081" s="117" t="s">
        <v>516</v>
      </c>
    </row>
    <row r="1082" spans="1:24" ht="95.85" hidden="1" customHeight="1">
      <c r="A1082" s="31"/>
      <c r="B1082" s="31" t="s">
        <v>1665</v>
      </c>
      <c r="C1082" s="31"/>
      <c r="D1082" s="46" t="s">
        <v>3261</v>
      </c>
      <c r="E1082" s="41" t="s">
        <v>1662</v>
      </c>
      <c r="F1082" s="40" t="s">
        <v>74</v>
      </c>
      <c r="G1082" s="41" t="s">
        <v>3271</v>
      </c>
      <c r="H1082" s="43" t="s">
        <v>1670</v>
      </c>
      <c r="I1082" s="181"/>
      <c r="J1082" s="67"/>
      <c r="K1082" s="135" t="s">
        <v>75</v>
      </c>
      <c r="L1082" s="117" t="s">
        <v>1667</v>
      </c>
      <c r="M1082" s="123" t="s">
        <v>74</v>
      </c>
      <c r="N1082" s="117" t="s">
        <v>520</v>
      </c>
    </row>
    <row r="1083" spans="1:24" ht="95.85" hidden="1" customHeight="1">
      <c r="A1083" s="31"/>
      <c r="B1083" s="31" t="s">
        <v>1665</v>
      </c>
      <c r="C1083" s="31"/>
      <c r="D1083" s="46" t="s">
        <v>3261</v>
      </c>
      <c r="E1083" s="41" t="s">
        <v>1662</v>
      </c>
      <c r="F1083" s="40" t="s">
        <v>74</v>
      </c>
      <c r="G1083" s="41" t="s">
        <v>3270</v>
      </c>
      <c r="H1083" s="43" t="s">
        <v>1670</v>
      </c>
      <c r="I1083" s="181"/>
      <c r="J1083" s="67"/>
      <c r="K1083" s="135" t="s">
        <v>75</v>
      </c>
      <c r="L1083" s="117" t="s">
        <v>1667</v>
      </c>
      <c r="M1083" s="123" t="s">
        <v>74</v>
      </c>
      <c r="N1083" s="117" t="s">
        <v>523</v>
      </c>
    </row>
    <row r="1084" spans="1:24" ht="95.85" hidden="1" customHeight="1">
      <c r="A1084" s="31"/>
      <c r="B1084" s="31" t="s">
        <v>1665</v>
      </c>
      <c r="C1084" s="31"/>
      <c r="D1084" s="46" t="s">
        <v>3261</v>
      </c>
      <c r="E1084" s="41" t="s">
        <v>1662</v>
      </c>
      <c r="F1084" s="40" t="s">
        <v>74</v>
      </c>
      <c r="G1084" s="41"/>
      <c r="H1084" s="43" t="s">
        <v>3288</v>
      </c>
      <c r="I1084" s="181"/>
      <c r="J1084" s="67"/>
      <c r="K1084" s="135" t="s">
        <v>75</v>
      </c>
      <c r="L1084" s="117" t="s">
        <v>1667</v>
      </c>
      <c r="M1084" s="123" t="s">
        <v>74</v>
      </c>
      <c r="N1084" s="117" t="s">
        <v>528</v>
      </c>
    </row>
    <row r="1085" spans="1:24" ht="95.85" hidden="1" customHeight="1">
      <c r="A1085" s="31"/>
      <c r="B1085" s="31" t="s">
        <v>1665</v>
      </c>
      <c r="C1085" s="31"/>
      <c r="D1085" s="46" t="s">
        <v>3261</v>
      </c>
      <c r="E1085" s="41" t="s">
        <v>1662</v>
      </c>
      <c r="F1085" s="40" t="s">
        <v>74</v>
      </c>
      <c r="G1085" s="41"/>
      <c r="H1085" s="43" t="s">
        <v>3288</v>
      </c>
      <c r="I1085" s="181"/>
      <c r="J1085" s="67"/>
      <c r="K1085" s="135" t="s">
        <v>75</v>
      </c>
      <c r="L1085" s="117" t="s">
        <v>1667</v>
      </c>
      <c r="M1085" s="123" t="s">
        <v>74</v>
      </c>
      <c r="N1085" s="117" t="s">
        <v>526</v>
      </c>
    </row>
    <row r="1086" spans="1:24" ht="95.85" hidden="1" customHeight="1">
      <c r="A1086" s="31"/>
      <c r="B1086" s="31" t="s">
        <v>1665</v>
      </c>
      <c r="C1086" s="31"/>
      <c r="D1086" s="46" t="s">
        <v>3261</v>
      </c>
      <c r="E1086" s="41" t="s">
        <v>1662</v>
      </c>
      <c r="F1086" s="40" t="s">
        <v>74</v>
      </c>
      <c r="G1086" s="47" t="s">
        <v>3284</v>
      </c>
      <c r="H1086" s="43" t="s">
        <v>1670</v>
      </c>
      <c r="I1086" s="181"/>
      <c r="J1086" s="67"/>
      <c r="K1086" s="135" t="s">
        <v>75</v>
      </c>
      <c r="L1086" s="117" t="s">
        <v>1667</v>
      </c>
      <c r="M1086" s="123" t="s">
        <v>74</v>
      </c>
      <c r="N1086" s="117" t="s">
        <v>488</v>
      </c>
    </row>
    <row r="1087" spans="1:24" ht="95.85" hidden="1" customHeight="1">
      <c r="A1087" s="31"/>
      <c r="B1087" s="31" t="s">
        <v>1665</v>
      </c>
      <c r="C1087" s="31"/>
      <c r="D1087" s="46" t="s">
        <v>3261</v>
      </c>
      <c r="E1087" s="41" t="s">
        <v>1662</v>
      </c>
      <c r="F1087" s="40" t="s">
        <v>74</v>
      </c>
      <c r="G1087" s="47" t="s">
        <v>3286</v>
      </c>
      <c r="H1087" s="43" t="s">
        <v>1670</v>
      </c>
      <c r="I1087" s="182"/>
      <c r="J1087" s="67"/>
      <c r="K1087" s="135" t="s">
        <v>75</v>
      </c>
      <c r="L1087" s="117" t="s">
        <v>1667</v>
      </c>
      <c r="M1087" s="123" t="s">
        <v>74</v>
      </c>
      <c r="N1087" s="117" t="s">
        <v>491</v>
      </c>
    </row>
    <row r="1088" spans="1:24" ht="95.85" hidden="1" customHeight="1">
      <c r="A1088" s="36"/>
      <c r="B1088" s="37"/>
      <c r="C1088" s="37"/>
      <c r="D1088" s="49"/>
      <c r="E1088" s="50"/>
      <c r="F1088" s="51"/>
      <c r="G1088" s="52"/>
      <c r="H1088" s="53"/>
      <c r="I1088" s="169"/>
      <c r="J1088" s="54"/>
      <c r="K1088" s="132"/>
      <c r="L1088" s="119"/>
      <c r="M1088" s="121"/>
      <c r="N1088" s="128"/>
    </row>
    <row r="1089" spans="1:24" ht="95.85" hidden="1" customHeight="1">
      <c r="A1089" s="31"/>
      <c r="B1089" s="31" t="s">
        <v>1644</v>
      </c>
      <c r="C1089" s="31"/>
      <c r="D1089" s="46" t="s">
        <v>3289</v>
      </c>
      <c r="E1089" s="41" t="s">
        <v>1647</v>
      </c>
      <c r="F1089" s="40" t="s">
        <v>3290</v>
      </c>
      <c r="G1089" s="47" t="s">
        <v>3291</v>
      </c>
      <c r="H1089" s="43" t="s">
        <v>1664</v>
      </c>
      <c r="I1089" s="186" t="s">
        <v>3292</v>
      </c>
      <c r="J1089" s="67"/>
      <c r="K1089" s="135" t="s">
        <v>3293</v>
      </c>
      <c r="L1089" s="117" t="s">
        <v>1653</v>
      </c>
      <c r="M1089" s="123" t="s">
        <v>3290</v>
      </c>
      <c r="N1089" s="117" t="s">
        <v>3291</v>
      </c>
    </row>
    <row r="1090" spans="1:24" ht="95.85" hidden="1" customHeight="1">
      <c r="A1090" s="31"/>
      <c r="B1090" s="31" t="s">
        <v>1644</v>
      </c>
      <c r="C1090" s="31"/>
      <c r="D1090" s="46" t="s">
        <v>3289</v>
      </c>
      <c r="E1090" s="41" t="s">
        <v>1647</v>
      </c>
      <c r="F1090" s="40" t="s">
        <v>3290</v>
      </c>
      <c r="G1090" s="47" t="s">
        <v>3294</v>
      </c>
      <c r="H1090" s="43" t="s">
        <v>3295</v>
      </c>
      <c r="I1090" s="187"/>
      <c r="J1090" s="67"/>
      <c r="K1090" s="135" t="s">
        <v>3293</v>
      </c>
      <c r="L1090" s="117" t="s">
        <v>1653</v>
      </c>
      <c r="M1090" s="123" t="s">
        <v>3290</v>
      </c>
      <c r="N1090" s="117" t="s">
        <v>225</v>
      </c>
      <c r="O1090" s="96"/>
      <c r="P1090" s="95"/>
      <c r="Q1090" s="95"/>
      <c r="R1090" s="95"/>
      <c r="S1090" s="95"/>
      <c r="T1090" s="95"/>
      <c r="U1090" s="95"/>
      <c r="V1090" s="95"/>
      <c r="W1090" s="95"/>
      <c r="X1090" s="95"/>
    </row>
    <row r="1091" spans="1:24" ht="95.85" hidden="1" customHeight="1">
      <c r="A1091" s="31"/>
      <c r="B1091" s="31" t="s">
        <v>1644</v>
      </c>
      <c r="C1091" s="31"/>
      <c r="D1091" s="46" t="s">
        <v>3289</v>
      </c>
      <c r="E1091" s="41" t="s">
        <v>1647</v>
      </c>
      <c r="F1091" s="40" t="s">
        <v>3290</v>
      </c>
      <c r="G1091" s="47" t="s">
        <v>3296</v>
      </c>
      <c r="H1091" s="43" t="s">
        <v>3295</v>
      </c>
      <c r="I1091" s="188"/>
      <c r="J1091" s="67"/>
      <c r="K1091" s="135"/>
      <c r="L1091" s="117"/>
      <c r="M1091" s="123"/>
      <c r="N1091" s="117"/>
    </row>
    <row r="1092" spans="1:24" ht="95.85" hidden="1" customHeight="1">
      <c r="A1092" s="31"/>
      <c r="B1092" s="31" t="s">
        <v>1644</v>
      </c>
      <c r="C1092" s="31"/>
      <c r="D1092" s="46" t="s">
        <v>3297</v>
      </c>
      <c r="E1092" s="41" t="s">
        <v>1647</v>
      </c>
      <c r="F1092" s="40" t="s">
        <v>3298</v>
      </c>
      <c r="G1092" s="47" t="s">
        <v>3291</v>
      </c>
      <c r="H1092" s="43" t="s">
        <v>1664</v>
      </c>
      <c r="I1092" s="186" t="s">
        <v>3299</v>
      </c>
      <c r="J1092" s="140"/>
      <c r="K1092" s="134"/>
      <c r="L1092" s="115"/>
      <c r="M1092" s="116"/>
      <c r="N1092" s="127"/>
    </row>
    <row r="1093" spans="1:24" ht="95.85" hidden="1" customHeight="1">
      <c r="A1093" s="31"/>
      <c r="B1093" s="31" t="s">
        <v>1644</v>
      </c>
      <c r="C1093" s="31"/>
      <c r="D1093" s="46" t="s">
        <v>3297</v>
      </c>
      <c r="E1093" s="41" t="s">
        <v>1647</v>
      </c>
      <c r="F1093" s="40" t="s">
        <v>3298</v>
      </c>
      <c r="G1093" s="47" t="s">
        <v>3294</v>
      </c>
      <c r="H1093" s="43" t="s">
        <v>3295</v>
      </c>
      <c r="I1093" s="187"/>
      <c r="J1093" s="140"/>
      <c r="K1093" s="134"/>
      <c r="L1093" s="115"/>
      <c r="M1093" s="116"/>
      <c r="N1093" s="127"/>
    </row>
    <row r="1094" spans="1:24" ht="95.85" hidden="1" customHeight="1">
      <c r="A1094" s="31"/>
      <c r="B1094" s="31" t="s">
        <v>1644</v>
      </c>
      <c r="C1094" s="31"/>
      <c r="D1094" s="46" t="s">
        <v>3297</v>
      </c>
      <c r="E1094" s="41" t="s">
        <v>1647</v>
      </c>
      <c r="F1094" s="40" t="s">
        <v>3298</v>
      </c>
      <c r="G1094" s="47" t="s">
        <v>3296</v>
      </c>
      <c r="H1094" s="43" t="s">
        <v>3295</v>
      </c>
      <c r="I1094" s="188"/>
      <c r="J1094" s="140"/>
      <c r="K1094" s="134"/>
      <c r="L1094" s="115"/>
      <c r="M1094" s="116"/>
      <c r="N1094" s="127"/>
    </row>
    <row r="1095" spans="1:24" ht="95.85" hidden="1" customHeight="1">
      <c r="A1095" s="36"/>
      <c r="B1095" s="37"/>
      <c r="C1095" s="37"/>
      <c r="D1095" s="49"/>
      <c r="E1095" s="50"/>
      <c r="F1095" s="51"/>
      <c r="G1095" s="52"/>
      <c r="H1095" s="53"/>
      <c r="I1095" s="169"/>
      <c r="J1095" s="54"/>
      <c r="K1095" s="132"/>
      <c r="L1095" s="119"/>
      <c r="M1095" s="121"/>
      <c r="N1095" s="128"/>
    </row>
    <row r="1096" spans="1:24" ht="95.85" hidden="1" customHeight="1">
      <c r="A1096" s="31"/>
      <c r="B1096" s="31" t="s">
        <v>1655</v>
      </c>
      <c r="C1096" s="31"/>
      <c r="D1096" s="46" t="s">
        <v>3300</v>
      </c>
      <c r="E1096" s="41" t="s">
        <v>1653</v>
      </c>
      <c r="F1096" s="80" t="s">
        <v>3298</v>
      </c>
      <c r="G1096" s="47" t="s">
        <v>3301</v>
      </c>
      <c r="H1096" s="89" t="s">
        <v>3259</v>
      </c>
      <c r="I1096" s="186" t="s">
        <v>3302</v>
      </c>
      <c r="J1096" s="140"/>
      <c r="K1096" s="135" t="s">
        <v>3303</v>
      </c>
      <c r="L1096" s="117" t="s">
        <v>1662</v>
      </c>
      <c r="M1096" s="123" t="s">
        <v>77</v>
      </c>
      <c r="N1096" s="127" t="s">
        <v>3301</v>
      </c>
    </row>
    <row r="1097" spans="1:24" ht="95.85" hidden="1" customHeight="1">
      <c r="A1097" s="31"/>
      <c r="B1097" s="31" t="s">
        <v>1655</v>
      </c>
      <c r="C1097" s="31"/>
      <c r="D1097" s="46" t="s">
        <v>3293</v>
      </c>
      <c r="E1097" s="41" t="s">
        <v>1653</v>
      </c>
      <c r="F1097" s="40" t="s">
        <v>3290</v>
      </c>
      <c r="G1097" s="47" t="s">
        <v>3301</v>
      </c>
      <c r="H1097" s="43"/>
      <c r="I1097" s="187"/>
      <c r="J1097" s="67"/>
      <c r="K1097" s="134"/>
      <c r="L1097" s="115"/>
      <c r="M1097" s="116"/>
      <c r="N1097" s="117"/>
    </row>
    <row r="1098" spans="1:24" ht="95.85" hidden="1" customHeight="1">
      <c r="A1098" s="31"/>
      <c r="B1098" s="31" t="s">
        <v>1655</v>
      </c>
      <c r="C1098" s="31"/>
      <c r="D1098" s="46" t="s">
        <v>3300</v>
      </c>
      <c r="E1098" s="41" t="s">
        <v>1653</v>
      </c>
      <c r="F1098" s="80" t="s">
        <v>3298</v>
      </c>
      <c r="G1098" s="47" t="s">
        <v>3304</v>
      </c>
      <c r="H1098" s="89" t="s">
        <v>3259</v>
      </c>
      <c r="I1098" s="187"/>
      <c r="J1098" s="140"/>
      <c r="K1098" s="135" t="s">
        <v>3303</v>
      </c>
      <c r="L1098" s="117" t="s">
        <v>1662</v>
      </c>
      <c r="M1098" s="123" t="s">
        <v>77</v>
      </c>
      <c r="N1098" s="127" t="s">
        <v>3304</v>
      </c>
    </row>
    <row r="1099" spans="1:24" ht="95.85" hidden="1" customHeight="1">
      <c r="A1099" s="31"/>
      <c r="B1099" s="31" t="s">
        <v>1655</v>
      </c>
      <c r="C1099" s="31"/>
      <c r="D1099" s="46" t="s">
        <v>3293</v>
      </c>
      <c r="E1099" s="41" t="s">
        <v>1653</v>
      </c>
      <c r="F1099" s="40" t="s">
        <v>3290</v>
      </c>
      <c r="G1099" s="47" t="s">
        <v>3304</v>
      </c>
      <c r="H1099" s="89"/>
      <c r="I1099" s="187"/>
      <c r="J1099" s="67"/>
      <c r="K1099" s="134"/>
      <c r="L1099" s="115"/>
      <c r="M1099" s="116"/>
      <c r="N1099" s="117"/>
    </row>
    <row r="1100" spans="1:24" ht="95.85" hidden="1" customHeight="1">
      <c r="A1100" s="31"/>
      <c r="B1100" s="31" t="s">
        <v>1655</v>
      </c>
      <c r="C1100" s="31"/>
      <c r="D1100" s="46" t="s">
        <v>3300</v>
      </c>
      <c r="E1100" s="41" t="s">
        <v>1653</v>
      </c>
      <c r="F1100" s="80" t="s">
        <v>3298</v>
      </c>
      <c r="G1100" s="81" t="s">
        <v>3305</v>
      </c>
      <c r="H1100" s="89" t="s">
        <v>3259</v>
      </c>
      <c r="I1100" s="187"/>
      <c r="J1100" s="140"/>
      <c r="K1100" s="135" t="s">
        <v>3303</v>
      </c>
      <c r="L1100" s="117" t="s">
        <v>1662</v>
      </c>
      <c r="M1100" s="123" t="s">
        <v>77</v>
      </c>
      <c r="N1100" s="127" t="s">
        <v>3305</v>
      </c>
    </row>
    <row r="1101" spans="1:24" ht="95.85" hidden="1" customHeight="1">
      <c r="A1101" s="31"/>
      <c r="B1101" s="31" t="s">
        <v>1655</v>
      </c>
      <c r="C1101" s="31"/>
      <c r="D1101" s="46" t="s">
        <v>3293</v>
      </c>
      <c r="E1101" s="41" t="s">
        <v>1653</v>
      </c>
      <c r="F1101" s="40" t="s">
        <v>3290</v>
      </c>
      <c r="G1101" s="81" t="s">
        <v>3305</v>
      </c>
      <c r="H1101" s="89"/>
      <c r="I1101" s="187"/>
      <c r="J1101" s="140"/>
      <c r="K1101" s="134"/>
      <c r="L1101" s="115"/>
      <c r="M1101" s="116"/>
      <c r="N1101" s="127"/>
    </row>
    <row r="1102" spans="1:24" ht="95.85" hidden="1" customHeight="1">
      <c r="A1102" s="31"/>
      <c r="B1102" s="31" t="s">
        <v>1655</v>
      </c>
      <c r="C1102" s="31"/>
      <c r="D1102" s="46" t="s">
        <v>3293</v>
      </c>
      <c r="E1102" s="41" t="s">
        <v>1653</v>
      </c>
      <c r="F1102" s="40" t="s">
        <v>3290</v>
      </c>
      <c r="G1102" s="81"/>
      <c r="H1102" s="89" t="s">
        <v>3306</v>
      </c>
      <c r="I1102" s="187"/>
      <c r="J1102" s="140"/>
      <c r="K1102" s="135" t="s">
        <v>3303</v>
      </c>
      <c r="L1102" s="117" t="s">
        <v>1662</v>
      </c>
      <c r="M1102" s="123" t="s">
        <v>77</v>
      </c>
      <c r="N1102" s="127" t="s">
        <v>3307</v>
      </c>
    </row>
    <row r="1103" spans="1:24" ht="95.85" hidden="1" customHeight="1">
      <c r="A1103" s="31"/>
      <c r="B1103" s="31" t="s">
        <v>1655</v>
      </c>
      <c r="C1103" s="31"/>
      <c r="D1103" s="46" t="s">
        <v>3293</v>
      </c>
      <c r="E1103" s="41" t="s">
        <v>1653</v>
      </c>
      <c r="F1103" s="40" t="s">
        <v>3290</v>
      </c>
      <c r="G1103" s="81" t="s">
        <v>3308</v>
      </c>
      <c r="H1103" s="89" t="s">
        <v>3259</v>
      </c>
      <c r="I1103" s="187"/>
      <c r="J1103" s="140"/>
      <c r="K1103" s="135" t="s">
        <v>3303</v>
      </c>
      <c r="L1103" s="117" t="s">
        <v>1662</v>
      </c>
      <c r="M1103" s="123" t="s">
        <v>77</v>
      </c>
      <c r="N1103" s="127" t="s">
        <v>3308</v>
      </c>
    </row>
    <row r="1104" spans="1:24" ht="95.85" hidden="1" customHeight="1">
      <c r="A1104" s="31"/>
      <c r="B1104" s="31" t="s">
        <v>1655</v>
      </c>
      <c r="C1104" s="31"/>
      <c r="D1104" s="46" t="s">
        <v>3300</v>
      </c>
      <c r="E1104" s="41" t="s">
        <v>1653</v>
      </c>
      <c r="F1104" s="80" t="s">
        <v>3298</v>
      </c>
      <c r="G1104" s="81" t="s">
        <v>3308</v>
      </c>
      <c r="H1104" s="89"/>
      <c r="I1104" s="187"/>
      <c r="J1104" s="140"/>
      <c r="K1104" s="134"/>
      <c r="L1104" s="115"/>
      <c r="M1104" s="116"/>
      <c r="N1104" s="127"/>
    </row>
    <row r="1105" spans="1:14" ht="95.85" hidden="1" customHeight="1">
      <c r="A1105" s="31"/>
      <c r="B1105" s="31" t="s">
        <v>1655</v>
      </c>
      <c r="C1105" s="31"/>
      <c r="D1105" s="46" t="s">
        <v>3293</v>
      </c>
      <c r="E1105" s="41" t="s">
        <v>1653</v>
      </c>
      <c r="F1105" s="40" t="s">
        <v>3290</v>
      </c>
      <c r="G1105" s="81" t="s">
        <v>3309</v>
      </c>
      <c r="H1105" s="89" t="s">
        <v>3259</v>
      </c>
      <c r="I1105" s="187"/>
      <c r="J1105" s="140"/>
      <c r="K1105" s="135" t="s">
        <v>3303</v>
      </c>
      <c r="L1105" s="117" t="s">
        <v>1662</v>
      </c>
      <c r="M1105" s="123" t="s">
        <v>77</v>
      </c>
      <c r="N1105" s="127" t="s">
        <v>3309</v>
      </c>
    </row>
    <row r="1106" spans="1:14" ht="95.85" hidden="1" customHeight="1">
      <c r="A1106" s="31"/>
      <c r="B1106" s="31" t="s">
        <v>1655</v>
      </c>
      <c r="C1106" s="31"/>
      <c r="D1106" s="46" t="s">
        <v>3300</v>
      </c>
      <c r="E1106" s="41" t="s">
        <v>1653</v>
      </c>
      <c r="F1106" s="80" t="s">
        <v>3298</v>
      </c>
      <c r="G1106" s="81" t="s">
        <v>3309</v>
      </c>
      <c r="H1106" s="89"/>
      <c r="I1106" s="187"/>
      <c r="J1106" s="140"/>
      <c r="K1106" s="134"/>
      <c r="L1106" s="115"/>
      <c r="M1106" s="116"/>
      <c r="N1106" s="127"/>
    </row>
    <row r="1107" spans="1:14" ht="95.85" hidden="1" customHeight="1">
      <c r="A1107" s="31"/>
      <c r="B1107" s="31" t="s">
        <v>1655</v>
      </c>
      <c r="C1107" s="31"/>
      <c r="D1107" s="46" t="s">
        <v>3293</v>
      </c>
      <c r="E1107" s="41" t="s">
        <v>1653</v>
      </c>
      <c r="F1107" s="40" t="s">
        <v>3290</v>
      </c>
      <c r="G1107" s="81" t="s">
        <v>225</v>
      </c>
      <c r="H1107" s="89" t="s">
        <v>3259</v>
      </c>
      <c r="I1107" s="187"/>
      <c r="J1107" s="140"/>
      <c r="K1107" s="135" t="s">
        <v>3303</v>
      </c>
      <c r="L1107" s="117" t="s">
        <v>1662</v>
      </c>
      <c r="M1107" s="123" t="s">
        <v>77</v>
      </c>
      <c r="N1107" s="127" t="s">
        <v>225</v>
      </c>
    </row>
    <row r="1108" spans="1:14" ht="95.85" hidden="1" customHeight="1">
      <c r="A1108" s="31"/>
      <c r="B1108" s="31" t="s">
        <v>1655</v>
      </c>
      <c r="C1108" s="31"/>
      <c r="D1108" s="46" t="s">
        <v>3300</v>
      </c>
      <c r="E1108" s="41" t="s">
        <v>1653</v>
      </c>
      <c r="F1108" s="80" t="s">
        <v>3298</v>
      </c>
      <c r="G1108" s="81" t="s">
        <v>225</v>
      </c>
      <c r="H1108" s="43"/>
      <c r="I1108" s="187"/>
      <c r="J1108" s="140"/>
      <c r="K1108" s="135"/>
      <c r="L1108" s="117"/>
      <c r="M1108" s="123"/>
      <c r="N1108" s="117"/>
    </row>
    <row r="1109" spans="1:14" ht="95.85" hidden="1" customHeight="1">
      <c r="A1109" s="31"/>
      <c r="B1109" s="31" t="s">
        <v>1655</v>
      </c>
      <c r="C1109" s="31"/>
      <c r="D1109" s="46" t="s">
        <v>3293</v>
      </c>
      <c r="E1109" s="41" t="s">
        <v>1653</v>
      </c>
      <c r="F1109" s="40" t="s">
        <v>3290</v>
      </c>
      <c r="G1109" s="47" t="s">
        <v>3310</v>
      </c>
      <c r="H1109" s="89" t="s">
        <v>1686</v>
      </c>
      <c r="I1109" s="187"/>
      <c r="J1109" s="67"/>
      <c r="K1109" s="135"/>
      <c r="L1109" s="117"/>
      <c r="M1109" s="123"/>
      <c r="N1109" s="117"/>
    </row>
    <row r="1110" spans="1:14" ht="95.85" hidden="1" customHeight="1">
      <c r="A1110" s="31"/>
      <c r="B1110" s="31" t="s">
        <v>1655</v>
      </c>
      <c r="C1110" s="31"/>
      <c r="D1110" s="46" t="s">
        <v>3293</v>
      </c>
      <c r="E1110" s="41" t="s">
        <v>1653</v>
      </c>
      <c r="F1110" s="40" t="s">
        <v>3290</v>
      </c>
      <c r="G1110" s="81" t="s">
        <v>3311</v>
      </c>
      <c r="H1110" s="89" t="s">
        <v>1686</v>
      </c>
      <c r="I1110" s="187"/>
      <c r="J1110" s="140"/>
      <c r="K1110" s="134"/>
      <c r="L1110" s="115"/>
      <c r="M1110" s="116"/>
      <c r="N1110" s="127"/>
    </row>
    <row r="1111" spans="1:14" ht="95.85" hidden="1" customHeight="1">
      <c r="A1111" s="31"/>
      <c r="B1111" s="31" t="s">
        <v>1655</v>
      </c>
      <c r="C1111" s="31"/>
      <c r="D1111" s="46" t="s">
        <v>3293</v>
      </c>
      <c r="E1111" s="41" t="s">
        <v>1653</v>
      </c>
      <c r="F1111" s="40" t="s">
        <v>3290</v>
      </c>
      <c r="G1111" s="81" t="s">
        <v>3312</v>
      </c>
      <c r="H1111" s="89" t="s">
        <v>1686</v>
      </c>
      <c r="I1111" s="187"/>
      <c r="J1111" s="140"/>
      <c r="K1111" s="134"/>
      <c r="L1111" s="115"/>
      <c r="M1111" s="116"/>
      <c r="N1111" s="127"/>
    </row>
    <row r="1112" spans="1:14" ht="95.85" hidden="1" customHeight="1">
      <c r="A1112" s="31"/>
      <c r="B1112" s="31" t="s">
        <v>1655</v>
      </c>
      <c r="C1112" s="31"/>
      <c r="D1112" s="46" t="s">
        <v>3293</v>
      </c>
      <c r="E1112" s="41" t="s">
        <v>1653</v>
      </c>
      <c r="F1112" s="40" t="s">
        <v>3290</v>
      </c>
      <c r="G1112" s="81" t="s">
        <v>3313</v>
      </c>
      <c r="H1112" s="89" t="s">
        <v>1686</v>
      </c>
      <c r="I1112" s="187"/>
      <c r="J1112" s="140"/>
      <c r="K1112" s="134"/>
      <c r="L1112" s="115"/>
      <c r="M1112" s="116"/>
      <c r="N1112" s="127"/>
    </row>
    <row r="1113" spans="1:14" ht="95.85" hidden="1" customHeight="1">
      <c r="A1113" s="31"/>
      <c r="B1113" s="31" t="s">
        <v>1655</v>
      </c>
      <c r="C1113" s="31"/>
      <c r="D1113" s="46" t="s">
        <v>3293</v>
      </c>
      <c r="E1113" s="41" t="s">
        <v>1653</v>
      </c>
      <c r="F1113" s="40" t="s">
        <v>3290</v>
      </c>
      <c r="G1113" s="81" t="s">
        <v>3314</v>
      </c>
      <c r="H1113" s="89" t="s">
        <v>1686</v>
      </c>
      <c r="I1113" s="187"/>
      <c r="J1113" s="140"/>
      <c r="K1113" s="134"/>
      <c r="L1113" s="115"/>
      <c r="M1113" s="116"/>
      <c r="N1113" s="127"/>
    </row>
    <row r="1114" spans="1:14" ht="95.85" hidden="1" customHeight="1">
      <c r="A1114" s="31"/>
      <c r="B1114" s="31" t="s">
        <v>1655</v>
      </c>
      <c r="C1114" s="31"/>
      <c r="D1114" s="46" t="s">
        <v>3300</v>
      </c>
      <c r="E1114" s="41" t="s">
        <v>1653</v>
      </c>
      <c r="F1114" s="80" t="s">
        <v>3298</v>
      </c>
      <c r="G1114" s="47" t="s">
        <v>3310</v>
      </c>
      <c r="H1114" s="89" t="s">
        <v>1686</v>
      </c>
      <c r="I1114" s="187"/>
      <c r="J1114" s="140"/>
      <c r="K1114" s="134"/>
      <c r="L1114" s="115"/>
      <c r="M1114" s="116"/>
      <c r="N1114" s="127"/>
    </row>
    <row r="1115" spans="1:14" ht="95.85" hidden="1" customHeight="1">
      <c r="A1115" s="31"/>
      <c r="B1115" s="31" t="s">
        <v>1655</v>
      </c>
      <c r="C1115" s="31"/>
      <c r="D1115" s="46" t="s">
        <v>3300</v>
      </c>
      <c r="E1115" s="41" t="s">
        <v>1653</v>
      </c>
      <c r="F1115" s="80" t="s">
        <v>3298</v>
      </c>
      <c r="G1115" s="81" t="s">
        <v>3315</v>
      </c>
      <c r="H1115" s="89" t="s">
        <v>1686</v>
      </c>
      <c r="I1115" s="187"/>
      <c r="J1115" s="140"/>
      <c r="K1115" s="134"/>
      <c r="L1115" s="115"/>
      <c r="M1115" s="116"/>
      <c r="N1115" s="127"/>
    </row>
    <row r="1116" spans="1:14" ht="95.85" hidden="1" customHeight="1">
      <c r="A1116" s="31"/>
      <c r="B1116" s="31" t="s">
        <v>1655</v>
      </c>
      <c r="C1116" s="31"/>
      <c r="D1116" s="46" t="s">
        <v>3300</v>
      </c>
      <c r="E1116" s="41" t="s">
        <v>1653</v>
      </c>
      <c r="F1116" s="80" t="s">
        <v>3298</v>
      </c>
      <c r="G1116" s="81" t="s">
        <v>3312</v>
      </c>
      <c r="H1116" s="89" t="s">
        <v>1686</v>
      </c>
      <c r="I1116" s="187"/>
      <c r="J1116" s="140"/>
      <c r="K1116" s="134"/>
      <c r="L1116" s="115"/>
      <c r="M1116" s="116"/>
      <c r="N1116" s="127"/>
    </row>
    <row r="1117" spans="1:14" ht="95.85" hidden="1" customHeight="1">
      <c r="A1117" s="31"/>
      <c r="B1117" s="31" t="s">
        <v>1655</v>
      </c>
      <c r="C1117" s="31"/>
      <c r="D1117" s="46" t="s">
        <v>3300</v>
      </c>
      <c r="E1117" s="41" t="s">
        <v>1653</v>
      </c>
      <c r="F1117" s="80" t="s">
        <v>3298</v>
      </c>
      <c r="G1117" s="81" t="s">
        <v>3313</v>
      </c>
      <c r="H1117" s="89" t="s">
        <v>1686</v>
      </c>
      <c r="I1117" s="187"/>
      <c r="J1117" s="140"/>
      <c r="K1117" s="134"/>
      <c r="L1117" s="115"/>
      <c r="M1117" s="116"/>
      <c r="N1117" s="127"/>
    </row>
    <row r="1118" spans="1:14" ht="95.85" hidden="1" customHeight="1">
      <c r="A1118" s="31"/>
      <c r="B1118" s="31" t="s">
        <v>1655</v>
      </c>
      <c r="C1118" s="31"/>
      <c r="D1118" s="46" t="s">
        <v>3300</v>
      </c>
      <c r="E1118" s="41" t="s">
        <v>1653</v>
      </c>
      <c r="F1118" s="80" t="s">
        <v>3298</v>
      </c>
      <c r="G1118" s="81" t="s">
        <v>3314</v>
      </c>
      <c r="H1118" s="89" t="s">
        <v>1686</v>
      </c>
      <c r="I1118" s="187"/>
      <c r="J1118" s="140"/>
      <c r="K1118" s="135"/>
      <c r="L1118" s="117"/>
      <c r="M1118" s="123"/>
      <c r="N1118" s="117"/>
    </row>
    <row r="1119" spans="1:14" ht="95.85" hidden="1" customHeight="1">
      <c r="A1119" s="31"/>
      <c r="B1119" s="31" t="s">
        <v>1655</v>
      </c>
      <c r="C1119" s="31"/>
      <c r="D1119" s="46" t="s">
        <v>3300</v>
      </c>
      <c r="E1119" s="41" t="s">
        <v>1653</v>
      </c>
      <c r="F1119" s="80" t="s">
        <v>3298</v>
      </c>
      <c r="G1119" s="81" t="s">
        <v>3316</v>
      </c>
      <c r="H1119" s="43" t="s">
        <v>3317</v>
      </c>
      <c r="I1119" s="187"/>
      <c r="J1119" s="140"/>
      <c r="K1119" s="135" t="s">
        <v>3303</v>
      </c>
      <c r="L1119" s="117" t="s">
        <v>1662</v>
      </c>
      <c r="M1119" s="123" t="s">
        <v>77</v>
      </c>
      <c r="N1119" s="117" t="s">
        <v>3316</v>
      </c>
    </row>
    <row r="1120" spans="1:14" ht="95.85" hidden="1" customHeight="1">
      <c r="A1120" s="31"/>
      <c r="B1120" s="31" t="s">
        <v>1655</v>
      </c>
      <c r="C1120" s="31"/>
      <c r="D1120" s="46" t="s">
        <v>3300</v>
      </c>
      <c r="E1120" s="41" t="s">
        <v>1653</v>
      </c>
      <c r="F1120" s="80" t="s">
        <v>3298</v>
      </c>
      <c r="G1120" s="81" t="s">
        <v>3318</v>
      </c>
      <c r="H1120" s="43" t="s">
        <v>3319</v>
      </c>
      <c r="I1120" s="188"/>
      <c r="J1120" s="140"/>
      <c r="K1120" s="135" t="s">
        <v>3303</v>
      </c>
      <c r="L1120" s="117" t="s">
        <v>1662</v>
      </c>
      <c r="M1120" s="123" t="s">
        <v>77</v>
      </c>
      <c r="N1120" s="117" t="s">
        <v>3318</v>
      </c>
    </row>
    <row r="1121" spans="1:24" ht="95.85" hidden="1" customHeight="1">
      <c r="A1121" s="36"/>
      <c r="B1121" s="37"/>
      <c r="C1121" s="37"/>
      <c r="D1121" s="49"/>
      <c r="E1121" s="50"/>
      <c r="F1121" s="51"/>
      <c r="G1121" s="52"/>
      <c r="H1121" s="53"/>
      <c r="I1121" s="169"/>
      <c r="J1121" s="54"/>
      <c r="K1121" s="132"/>
      <c r="L1121" s="119"/>
      <c r="M1121" s="121"/>
      <c r="N1121" s="128"/>
    </row>
    <row r="1122" spans="1:24" ht="95.85" hidden="1" customHeight="1">
      <c r="A1122" s="31"/>
      <c r="B1122" s="31" t="s">
        <v>1665</v>
      </c>
      <c r="C1122" s="31"/>
      <c r="D1122" s="46" t="s">
        <v>3303</v>
      </c>
      <c r="E1122" s="41" t="s">
        <v>1662</v>
      </c>
      <c r="F1122" s="40" t="s">
        <v>77</v>
      </c>
      <c r="G1122" s="47" t="s">
        <v>3301</v>
      </c>
      <c r="H1122" s="43" t="s">
        <v>1670</v>
      </c>
      <c r="I1122" s="186" t="s">
        <v>3320</v>
      </c>
      <c r="J1122" s="67"/>
      <c r="K1122" s="135" t="s">
        <v>78</v>
      </c>
      <c r="L1122" s="117" t="s">
        <v>1667</v>
      </c>
      <c r="M1122" s="123" t="s">
        <v>77</v>
      </c>
      <c r="N1122" s="117" t="s">
        <v>531</v>
      </c>
    </row>
    <row r="1123" spans="1:24" ht="95.85" hidden="1" customHeight="1">
      <c r="A1123" s="31"/>
      <c r="B1123" s="31" t="s">
        <v>1665</v>
      </c>
      <c r="C1123" s="31"/>
      <c r="D1123" s="46" t="s">
        <v>3303</v>
      </c>
      <c r="E1123" s="41" t="s">
        <v>1662</v>
      </c>
      <c r="F1123" s="40" t="s">
        <v>77</v>
      </c>
      <c r="G1123" s="47" t="s">
        <v>3304</v>
      </c>
      <c r="H1123" s="43" t="s">
        <v>1686</v>
      </c>
      <c r="I1123" s="187"/>
      <c r="J1123" s="67"/>
      <c r="K1123" s="135"/>
      <c r="L1123" s="117"/>
      <c r="M1123" s="123"/>
      <c r="N1123" s="117"/>
    </row>
    <row r="1124" spans="1:24" ht="95.85" hidden="1" customHeight="1">
      <c r="A1124" s="31"/>
      <c r="B1124" s="31" t="s">
        <v>1665</v>
      </c>
      <c r="C1124" s="31"/>
      <c r="D1124" s="46" t="s">
        <v>3303</v>
      </c>
      <c r="E1124" s="41" t="s">
        <v>1662</v>
      </c>
      <c r="F1124" s="40" t="s">
        <v>77</v>
      </c>
      <c r="G1124" s="47" t="s">
        <v>3305</v>
      </c>
      <c r="H1124" s="43" t="s">
        <v>1670</v>
      </c>
      <c r="I1124" s="187"/>
      <c r="J1124" s="67"/>
      <c r="K1124" s="135" t="s">
        <v>78</v>
      </c>
      <c r="L1124" s="117" t="s">
        <v>1667</v>
      </c>
      <c r="M1124" s="123" t="s">
        <v>77</v>
      </c>
      <c r="N1124" s="117" t="s">
        <v>534</v>
      </c>
    </row>
    <row r="1125" spans="1:24" ht="95.85" hidden="1" customHeight="1">
      <c r="A1125" s="31"/>
      <c r="B1125" s="31" t="s">
        <v>1665</v>
      </c>
      <c r="C1125" s="31"/>
      <c r="D1125" s="46" t="s">
        <v>3303</v>
      </c>
      <c r="E1125" s="41" t="s">
        <v>1662</v>
      </c>
      <c r="F1125" s="40" t="s">
        <v>77</v>
      </c>
      <c r="G1125" s="47" t="s">
        <v>3309</v>
      </c>
      <c r="H1125" s="43" t="s">
        <v>1670</v>
      </c>
      <c r="I1125" s="187"/>
      <c r="J1125" s="67"/>
      <c r="K1125" s="135" t="s">
        <v>78</v>
      </c>
      <c r="L1125" s="117" t="s">
        <v>1667</v>
      </c>
      <c r="M1125" s="123" t="s">
        <v>77</v>
      </c>
      <c r="N1125" s="117" t="s">
        <v>537</v>
      </c>
    </row>
    <row r="1126" spans="1:24" ht="95.85" hidden="1" customHeight="1">
      <c r="A1126" s="31"/>
      <c r="B1126" s="31" t="s">
        <v>1665</v>
      </c>
      <c r="C1126" s="31"/>
      <c r="D1126" s="46" t="s">
        <v>3303</v>
      </c>
      <c r="E1126" s="41" t="s">
        <v>1662</v>
      </c>
      <c r="F1126" s="40" t="s">
        <v>77</v>
      </c>
      <c r="G1126" s="47" t="s">
        <v>3307</v>
      </c>
      <c r="H1126" s="43" t="s">
        <v>1670</v>
      </c>
      <c r="I1126" s="187"/>
      <c r="J1126" s="67"/>
      <c r="K1126" s="135" t="s">
        <v>78</v>
      </c>
      <c r="L1126" s="117" t="s">
        <v>1667</v>
      </c>
      <c r="M1126" s="123" t="s">
        <v>77</v>
      </c>
      <c r="N1126" s="117" t="s">
        <v>540</v>
      </c>
    </row>
    <row r="1127" spans="1:24" ht="95.85" hidden="1" customHeight="1">
      <c r="A1127" s="31"/>
      <c r="B1127" s="31" t="s">
        <v>1665</v>
      </c>
      <c r="C1127" s="31"/>
      <c r="D1127" s="46" t="s">
        <v>3303</v>
      </c>
      <c r="E1127" s="41" t="s">
        <v>1662</v>
      </c>
      <c r="F1127" s="40" t="s">
        <v>77</v>
      </c>
      <c r="G1127" s="47" t="s">
        <v>3308</v>
      </c>
      <c r="H1127" s="43" t="s">
        <v>3247</v>
      </c>
      <c r="I1127" s="187"/>
      <c r="J1127" s="67" t="s">
        <v>3321</v>
      </c>
      <c r="K1127" s="135" t="s">
        <v>78</v>
      </c>
      <c r="L1127" s="117" t="s">
        <v>1667</v>
      </c>
      <c r="M1127" s="123" t="s">
        <v>77</v>
      </c>
      <c r="N1127" s="117" t="s">
        <v>543</v>
      </c>
    </row>
    <row r="1128" spans="1:24" ht="95.85" hidden="1" customHeight="1">
      <c r="A1128" s="31"/>
      <c r="B1128" s="31" t="s">
        <v>1665</v>
      </c>
      <c r="C1128" s="31"/>
      <c r="D1128" s="46" t="s">
        <v>3303</v>
      </c>
      <c r="E1128" s="41" t="s">
        <v>1662</v>
      </c>
      <c r="F1128" s="40" t="s">
        <v>77</v>
      </c>
      <c r="G1128" s="47" t="s">
        <v>3316</v>
      </c>
      <c r="H1128" s="43" t="s">
        <v>1670</v>
      </c>
      <c r="I1128" s="187"/>
      <c r="J1128" s="67"/>
      <c r="K1128" s="135" t="s">
        <v>78</v>
      </c>
      <c r="L1128" s="117" t="s">
        <v>1667</v>
      </c>
      <c r="M1128" s="123" t="s">
        <v>77</v>
      </c>
      <c r="N1128" s="117" t="s">
        <v>547</v>
      </c>
    </row>
    <row r="1129" spans="1:24" ht="95.85" hidden="1" customHeight="1">
      <c r="A1129" s="31"/>
      <c r="B1129" s="31" t="s">
        <v>1665</v>
      </c>
      <c r="C1129" s="31"/>
      <c r="D1129" s="46" t="s">
        <v>3303</v>
      </c>
      <c r="E1129" s="41" t="s">
        <v>1662</v>
      </c>
      <c r="F1129" s="40" t="s">
        <v>77</v>
      </c>
      <c r="G1129" s="47" t="s">
        <v>3318</v>
      </c>
      <c r="H1129" s="43" t="s">
        <v>1670</v>
      </c>
      <c r="I1129" s="187"/>
      <c r="J1129" s="67"/>
      <c r="K1129" s="135" t="s">
        <v>78</v>
      </c>
      <c r="L1129" s="117" t="s">
        <v>1667</v>
      </c>
      <c r="M1129" s="123" t="s">
        <v>77</v>
      </c>
      <c r="N1129" s="117" t="s">
        <v>550</v>
      </c>
    </row>
    <row r="1130" spans="1:24" ht="95.85" hidden="1" customHeight="1">
      <c r="A1130" s="31"/>
      <c r="B1130" s="31"/>
      <c r="C1130" s="31"/>
      <c r="D1130" s="46" t="s">
        <v>3303</v>
      </c>
      <c r="E1130" s="41" t="s">
        <v>1662</v>
      </c>
      <c r="F1130" s="40" t="s">
        <v>77</v>
      </c>
      <c r="G1130" s="81" t="s">
        <v>225</v>
      </c>
      <c r="H1130" s="89" t="s">
        <v>1664</v>
      </c>
      <c r="I1130" s="188"/>
      <c r="J1130" s="140"/>
      <c r="K1130" s="135" t="s">
        <v>78</v>
      </c>
      <c r="L1130" s="117" t="s">
        <v>1667</v>
      </c>
      <c r="M1130" s="123" t="s">
        <v>77</v>
      </c>
      <c r="N1130" s="127" t="s">
        <v>225</v>
      </c>
    </row>
    <row r="1131" spans="1:24" ht="95.85" hidden="1" customHeight="1">
      <c r="A1131" s="36"/>
      <c r="B1131" s="37"/>
      <c r="C1131" s="37"/>
      <c r="D1131" s="49"/>
      <c r="E1131" s="50"/>
      <c r="F1131" s="51"/>
      <c r="G1131" s="52"/>
      <c r="H1131" s="53"/>
      <c r="I1131" s="169"/>
      <c r="J1131" s="54"/>
      <c r="K1131" s="132"/>
      <c r="L1131" s="119"/>
      <c r="M1131" s="121"/>
      <c r="N1131" s="128"/>
    </row>
    <row r="1132" spans="1:24" ht="95.85" hidden="1" customHeight="1">
      <c r="A1132" s="31"/>
      <c r="B1132" s="32" t="s">
        <v>1655</v>
      </c>
      <c r="C1132" s="31"/>
      <c r="D1132" s="46" t="s">
        <v>3322</v>
      </c>
      <c r="E1132" s="41" t="s">
        <v>1653</v>
      </c>
      <c r="F1132" s="40" t="s">
        <v>3323</v>
      </c>
      <c r="G1132" s="47" t="s">
        <v>1648</v>
      </c>
      <c r="H1132" s="43" t="s">
        <v>1664</v>
      </c>
      <c r="I1132" s="178" t="s">
        <v>3324</v>
      </c>
      <c r="J1132" s="113" t="s">
        <v>1820</v>
      </c>
      <c r="K1132" s="135" t="s">
        <v>3325</v>
      </c>
      <c r="L1132" s="117" t="s">
        <v>1662</v>
      </c>
      <c r="M1132" s="123" t="s">
        <v>3323</v>
      </c>
      <c r="N1132" s="117" t="s">
        <v>1648</v>
      </c>
      <c r="O1132" s="96"/>
      <c r="P1132" s="95"/>
      <c r="Q1132" s="95"/>
      <c r="R1132" s="95"/>
      <c r="S1132" s="95"/>
      <c r="T1132" s="95"/>
      <c r="U1132" s="95"/>
      <c r="V1132" s="95"/>
      <c r="W1132" s="95"/>
      <c r="X1132" s="95"/>
    </row>
    <row r="1133" spans="1:24" ht="95.85" hidden="1" customHeight="1">
      <c r="A1133" s="31"/>
      <c r="B1133" s="32" t="s">
        <v>1665</v>
      </c>
      <c r="C1133" s="31"/>
      <c r="D1133" s="46" t="s">
        <v>3325</v>
      </c>
      <c r="E1133" s="41" t="s">
        <v>1662</v>
      </c>
      <c r="F1133" s="40" t="s">
        <v>3323</v>
      </c>
      <c r="G1133" s="47" t="s">
        <v>3326</v>
      </c>
      <c r="H1133" s="43" t="s">
        <v>1670</v>
      </c>
      <c r="I1133" s="186" t="s">
        <v>3327</v>
      </c>
      <c r="J1133" s="113"/>
      <c r="K1133" s="135" t="s">
        <v>143</v>
      </c>
      <c r="L1133" s="117" t="s">
        <v>1667</v>
      </c>
      <c r="M1133" s="123" t="s">
        <v>142</v>
      </c>
      <c r="N1133" s="117" t="s">
        <v>947</v>
      </c>
    </row>
    <row r="1134" spans="1:24" ht="95.85" hidden="1" customHeight="1">
      <c r="A1134" s="31"/>
      <c r="B1134" s="32" t="s">
        <v>1665</v>
      </c>
      <c r="C1134" s="31"/>
      <c r="D1134" s="46" t="s">
        <v>3325</v>
      </c>
      <c r="E1134" s="41" t="s">
        <v>1662</v>
      </c>
      <c r="F1134" s="40" t="s">
        <v>3323</v>
      </c>
      <c r="G1134" s="47" t="s">
        <v>3328</v>
      </c>
      <c r="H1134" s="43" t="s">
        <v>1670</v>
      </c>
      <c r="I1134" s="187"/>
      <c r="J1134" s="113"/>
      <c r="K1134" s="135" t="s">
        <v>143</v>
      </c>
      <c r="L1134" s="117" t="s">
        <v>1667</v>
      </c>
      <c r="M1134" s="123" t="s">
        <v>142</v>
      </c>
      <c r="N1134" s="117" t="s">
        <v>950</v>
      </c>
    </row>
    <row r="1135" spans="1:24" ht="95.85" hidden="1" customHeight="1">
      <c r="A1135" s="31"/>
      <c r="B1135" s="32" t="s">
        <v>1665</v>
      </c>
      <c r="C1135" s="31"/>
      <c r="D1135" s="46" t="s">
        <v>3325</v>
      </c>
      <c r="E1135" s="41" t="s">
        <v>1662</v>
      </c>
      <c r="F1135" s="40" t="s">
        <v>3323</v>
      </c>
      <c r="G1135" s="47" t="s">
        <v>3329</v>
      </c>
      <c r="H1135" s="43" t="s">
        <v>1686</v>
      </c>
      <c r="I1135" s="187"/>
      <c r="J1135" s="113" t="s">
        <v>3330</v>
      </c>
      <c r="K1135" s="135"/>
      <c r="L1135" s="117"/>
      <c r="M1135" s="123"/>
      <c r="N1135" s="117"/>
    </row>
    <row r="1136" spans="1:24" ht="95.85" hidden="1" customHeight="1">
      <c r="A1136" s="31"/>
      <c r="B1136" s="32" t="s">
        <v>1665</v>
      </c>
      <c r="C1136" s="31"/>
      <c r="D1136" s="46" t="s">
        <v>3325</v>
      </c>
      <c r="E1136" s="41" t="s">
        <v>1662</v>
      </c>
      <c r="F1136" s="40" t="s">
        <v>3323</v>
      </c>
      <c r="G1136" s="47" t="s">
        <v>3331</v>
      </c>
      <c r="H1136" s="43" t="s">
        <v>1670</v>
      </c>
      <c r="I1136" s="187"/>
      <c r="J1136" s="113" t="s">
        <v>3332</v>
      </c>
      <c r="K1136" s="135" t="s">
        <v>143</v>
      </c>
      <c r="L1136" s="117" t="s">
        <v>1667</v>
      </c>
      <c r="M1136" s="123" t="s">
        <v>142</v>
      </c>
      <c r="N1136" s="117" t="s">
        <v>954</v>
      </c>
    </row>
    <row r="1137" spans="1:24" ht="95.85" hidden="1" customHeight="1">
      <c r="A1137" s="31"/>
      <c r="B1137" s="32" t="s">
        <v>1665</v>
      </c>
      <c r="C1137" s="31"/>
      <c r="D1137" s="46" t="s">
        <v>3325</v>
      </c>
      <c r="E1137" s="41" t="s">
        <v>1662</v>
      </c>
      <c r="F1137" s="40" t="s">
        <v>3323</v>
      </c>
      <c r="G1137" s="47" t="s">
        <v>3333</v>
      </c>
      <c r="H1137" s="43" t="s">
        <v>3247</v>
      </c>
      <c r="I1137" s="187"/>
      <c r="J1137" s="113" t="s">
        <v>3334</v>
      </c>
      <c r="K1137" s="135" t="s">
        <v>143</v>
      </c>
      <c r="L1137" s="117" t="s">
        <v>1667</v>
      </c>
      <c r="M1137" s="123" t="s">
        <v>142</v>
      </c>
      <c r="N1137" s="117" t="s">
        <v>958</v>
      </c>
    </row>
    <row r="1138" spans="1:24" ht="95.85" hidden="1" customHeight="1">
      <c r="A1138" s="31"/>
      <c r="B1138" s="32" t="s">
        <v>1665</v>
      </c>
      <c r="C1138" s="31"/>
      <c r="D1138" s="46" t="s">
        <v>3325</v>
      </c>
      <c r="E1138" s="41" t="s">
        <v>1662</v>
      </c>
      <c r="F1138" s="40" t="s">
        <v>3323</v>
      </c>
      <c r="G1138" s="47" t="s">
        <v>3335</v>
      </c>
      <c r="H1138" s="43" t="s">
        <v>1670</v>
      </c>
      <c r="I1138" s="187"/>
      <c r="J1138" s="113" t="s">
        <v>3336</v>
      </c>
      <c r="K1138" s="135" t="s">
        <v>143</v>
      </c>
      <c r="L1138" s="117" t="s">
        <v>1667</v>
      </c>
      <c r="M1138" s="123" t="s">
        <v>142</v>
      </c>
      <c r="N1138" s="117" t="s">
        <v>961</v>
      </c>
    </row>
    <row r="1139" spans="1:24" ht="95.85" hidden="1" customHeight="1">
      <c r="A1139" s="31"/>
      <c r="B1139" s="32" t="s">
        <v>1665</v>
      </c>
      <c r="C1139" s="31"/>
      <c r="D1139" s="46" t="s">
        <v>3325</v>
      </c>
      <c r="E1139" s="41" t="s">
        <v>1662</v>
      </c>
      <c r="F1139" s="40" t="s">
        <v>3323</v>
      </c>
      <c r="G1139" s="47" t="s">
        <v>3337</v>
      </c>
      <c r="H1139" s="43" t="s">
        <v>1686</v>
      </c>
      <c r="I1139" s="187"/>
      <c r="J1139" s="105" t="s">
        <v>3338</v>
      </c>
      <c r="K1139" s="135"/>
      <c r="L1139" s="117"/>
      <c r="M1139" s="123"/>
      <c r="N1139" s="117"/>
    </row>
    <row r="1140" spans="1:24" ht="95.85" hidden="1" customHeight="1">
      <c r="A1140" s="31"/>
      <c r="B1140" s="32" t="s">
        <v>1665</v>
      </c>
      <c r="C1140" s="31"/>
      <c r="D1140" s="46" t="s">
        <v>3325</v>
      </c>
      <c r="E1140" s="41" t="s">
        <v>1662</v>
      </c>
      <c r="F1140" s="40" t="s">
        <v>3323</v>
      </c>
      <c r="G1140" s="47" t="s">
        <v>964</v>
      </c>
      <c r="H1140" s="43" t="s">
        <v>1664</v>
      </c>
      <c r="I1140" s="187"/>
      <c r="J1140" s="113"/>
      <c r="K1140" s="135" t="s">
        <v>143</v>
      </c>
      <c r="L1140" s="117" t="s">
        <v>1667</v>
      </c>
      <c r="M1140" s="123" t="s">
        <v>142</v>
      </c>
      <c r="N1140" s="117" t="s">
        <v>964</v>
      </c>
    </row>
    <row r="1141" spans="1:24" ht="95.85" hidden="1" customHeight="1">
      <c r="A1141" s="31"/>
      <c r="B1141" s="32" t="s">
        <v>1665</v>
      </c>
      <c r="C1141" s="31"/>
      <c r="D1141" s="46" t="s">
        <v>3325</v>
      </c>
      <c r="E1141" s="41" t="s">
        <v>1662</v>
      </c>
      <c r="F1141" s="40" t="s">
        <v>3323</v>
      </c>
      <c r="G1141" s="47" t="s">
        <v>3339</v>
      </c>
      <c r="H1141" s="43" t="s">
        <v>1670</v>
      </c>
      <c r="I1141" s="187"/>
      <c r="J1141" s="113"/>
      <c r="K1141" s="135" t="s">
        <v>143</v>
      </c>
      <c r="L1141" s="117" t="s">
        <v>1667</v>
      </c>
      <c r="M1141" s="123" t="s">
        <v>142</v>
      </c>
      <c r="N1141" s="117" t="s">
        <v>364</v>
      </c>
      <c r="O1141" s="96"/>
      <c r="P1141" s="95"/>
      <c r="Q1141" s="95"/>
      <c r="R1141" s="95"/>
      <c r="S1141" s="95"/>
      <c r="T1141" s="95"/>
      <c r="U1141" s="95"/>
      <c r="V1141" s="95"/>
      <c r="W1141" s="95"/>
      <c r="X1141" s="95"/>
    </row>
    <row r="1142" spans="1:24" ht="95.85" hidden="1" customHeight="1">
      <c r="A1142" s="31"/>
      <c r="B1142" s="32" t="s">
        <v>1665</v>
      </c>
      <c r="C1142" s="31"/>
      <c r="D1142" s="46" t="s">
        <v>3325</v>
      </c>
      <c r="E1142" s="41" t="s">
        <v>1662</v>
      </c>
      <c r="F1142" s="40" t="s">
        <v>3323</v>
      </c>
      <c r="G1142" s="47" t="s">
        <v>3340</v>
      </c>
      <c r="H1142" s="43" t="s">
        <v>1670</v>
      </c>
      <c r="I1142" s="187"/>
      <c r="J1142" s="113"/>
      <c r="K1142" s="135" t="s">
        <v>143</v>
      </c>
      <c r="L1142" s="117" t="s">
        <v>1667</v>
      </c>
      <c r="M1142" s="123" t="s">
        <v>142</v>
      </c>
      <c r="N1142" s="117" t="s">
        <v>968</v>
      </c>
    </row>
    <row r="1143" spans="1:24" ht="95.85" hidden="1" customHeight="1">
      <c r="A1143" s="31"/>
      <c r="B1143" s="32" t="s">
        <v>1665</v>
      </c>
      <c r="C1143" s="31"/>
      <c r="D1143" s="46" t="s">
        <v>3325</v>
      </c>
      <c r="E1143" s="41" t="s">
        <v>1662</v>
      </c>
      <c r="F1143" s="40" t="s">
        <v>3323</v>
      </c>
      <c r="G1143" s="47" t="s">
        <v>3341</v>
      </c>
      <c r="H1143" s="43" t="s">
        <v>1670</v>
      </c>
      <c r="I1143" s="187"/>
      <c r="J1143" s="113"/>
      <c r="K1143" s="135" t="s">
        <v>143</v>
      </c>
      <c r="L1143" s="117" t="s">
        <v>1667</v>
      </c>
      <c r="M1143" s="123" t="s">
        <v>142</v>
      </c>
      <c r="N1143" s="117" t="s">
        <v>970</v>
      </c>
    </row>
    <row r="1144" spans="1:24" ht="95.85" hidden="1" customHeight="1">
      <c r="A1144" s="31"/>
      <c r="B1144" s="32" t="s">
        <v>1665</v>
      </c>
      <c r="C1144" s="31"/>
      <c r="D1144" s="46" t="s">
        <v>3325</v>
      </c>
      <c r="E1144" s="41" t="s">
        <v>1662</v>
      </c>
      <c r="F1144" s="40" t="s">
        <v>3323</v>
      </c>
      <c r="G1144" s="47" t="s">
        <v>3342</v>
      </c>
      <c r="H1144" s="43" t="s">
        <v>1670</v>
      </c>
      <c r="I1144" s="187"/>
      <c r="J1144" s="113" t="s">
        <v>3343</v>
      </c>
      <c r="K1144" s="135" t="s">
        <v>143</v>
      </c>
      <c r="L1144" s="117" t="s">
        <v>1667</v>
      </c>
      <c r="M1144" s="123" t="s">
        <v>142</v>
      </c>
      <c r="N1144" s="117" t="s">
        <v>972</v>
      </c>
    </row>
    <row r="1145" spans="1:24" ht="95.85" hidden="1" customHeight="1">
      <c r="A1145" s="31"/>
      <c r="B1145" s="32" t="s">
        <v>1665</v>
      </c>
      <c r="C1145" s="31"/>
      <c r="D1145" s="46" t="s">
        <v>3325</v>
      </c>
      <c r="E1145" s="41" t="s">
        <v>1662</v>
      </c>
      <c r="F1145" s="40" t="s">
        <v>3323</v>
      </c>
      <c r="G1145" s="47" t="s">
        <v>3344</v>
      </c>
      <c r="H1145" s="43" t="s">
        <v>1686</v>
      </c>
      <c r="I1145" s="187"/>
      <c r="J1145" s="113" t="s">
        <v>3345</v>
      </c>
      <c r="K1145" s="135"/>
      <c r="L1145" s="117"/>
      <c r="M1145" s="123"/>
      <c r="N1145" s="117"/>
    </row>
    <row r="1146" spans="1:24" ht="95.85" hidden="1" customHeight="1">
      <c r="A1146" s="31"/>
      <c r="B1146" s="32" t="s">
        <v>1665</v>
      </c>
      <c r="C1146" s="31"/>
      <c r="D1146" s="46" t="s">
        <v>3325</v>
      </c>
      <c r="E1146" s="41" t="s">
        <v>1662</v>
      </c>
      <c r="F1146" s="40" t="s">
        <v>3323</v>
      </c>
      <c r="G1146" s="47" t="s">
        <v>3346</v>
      </c>
      <c r="H1146" s="43" t="s">
        <v>3247</v>
      </c>
      <c r="I1146" s="187"/>
      <c r="J1146" s="113" t="s">
        <v>3334</v>
      </c>
      <c r="K1146" s="135" t="s">
        <v>143</v>
      </c>
      <c r="L1146" s="117" t="s">
        <v>1667</v>
      </c>
      <c r="M1146" s="123" t="s">
        <v>142</v>
      </c>
      <c r="N1146" s="117" t="s">
        <v>975</v>
      </c>
    </row>
    <row r="1147" spans="1:24" ht="95.85" hidden="1" customHeight="1">
      <c r="A1147" s="31"/>
      <c r="B1147" s="32" t="s">
        <v>1665</v>
      </c>
      <c r="C1147" s="31"/>
      <c r="D1147" s="46" t="s">
        <v>3325</v>
      </c>
      <c r="E1147" s="41" t="s">
        <v>1662</v>
      </c>
      <c r="F1147" s="40" t="s">
        <v>3323</v>
      </c>
      <c r="G1147" s="47" t="s">
        <v>3347</v>
      </c>
      <c r="H1147" s="43" t="s">
        <v>1670</v>
      </c>
      <c r="I1147" s="187"/>
      <c r="J1147" s="113"/>
      <c r="K1147" s="135" t="s">
        <v>143</v>
      </c>
      <c r="L1147" s="117" t="s">
        <v>1667</v>
      </c>
      <c r="M1147" s="123" t="s">
        <v>142</v>
      </c>
      <c r="N1147" s="117" t="s">
        <v>977</v>
      </c>
      <c r="O1147" s="96"/>
      <c r="P1147" s="95"/>
      <c r="Q1147" s="95"/>
      <c r="R1147" s="95"/>
      <c r="S1147" s="95"/>
      <c r="T1147" s="95"/>
      <c r="U1147" s="95"/>
      <c r="V1147" s="95"/>
      <c r="W1147" s="95"/>
      <c r="X1147" s="95"/>
    </row>
    <row r="1148" spans="1:24" ht="95.85" hidden="1" customHeight="1">
      <c r="A1148" s="31"/>
      <c r="B1148" s="32" t="s">
        <v>1665</v>
      </c>
      <c r="C1148" s="31"/>
      <c r="D1148" s="46" t="s">
        <v>3325</v>
      </c>
      <c r="E1148" s="41" t="s">
        <v>1662</v>
      </c>
      <c r="F1148" s="40" t="s">
        <v>3323</v>
      </c>
      <c r="G1148" s="47" t="s">
        <v>3348</v>
      </c>
      <c r="H1148" s="43" t="s">
        <v>1670</v>
      </c>
      <c r="I1148" s="187"/>
      <c r="J1148" s="113"/>
      <c r="K1148" s="135" t="s">
        <v>143</v>
      </c>
      <c r="L1148" s="117" t="s">
        <v>1667</v>
      </c>
      <c r="M1148" s="123" t="s">
        <v>142</v>
      </c>
      <c r="N1148" s="117" t="s">
        <v>979</v>
      </c>
    </row>
    <row r="1149" spans="1:24" ht="95.85" hidden="1" customHeight="1">
      <c r="A1149" s="31"/>
      <c r="B1149" s="32" t="s">
        <v>1665</v>
      </c>
      <c r="C1149" s="31"/>
      <c r="D1149" s="46" t="s">
        <v>3325</v>
      </c>
      <c r="E1149" s="41" t="s">
        <v>1662</v>
      </c>
      <c r="F1149" s="40" t="s">
        <v>3323</v>
      </c>
      <c r="G1149" s="47" t="s">
        <v>3349</v>
      </c>
      <c r="H1149" s="43" t="s">
        <v>1670</v>
      </c>
      <c r="I1149" s="187"/>
      <c r="J1149" s="113" t="s">
        <v>3350</v>
      </c>
      <c r="K1149" s="135" t="s">
        <v>143</v>
      </c>
      <c r="L1149" s="117" t="s">
        <v>1667</v>
      </c>
      <c r="M1149" s="123" t="s">
        <v>142</v>
      </c>
      <c r="N1149" s="117" t="s">
        <v>981</v>
      </c>
    </row>
    <row r="1150" spans="1:24" ht="95.85" hidden="1" customHeight="1">
      <c r="A1150" s="31"/>
      <c r="B1150" s="32" t="s">
        <v>1665</v>
      </c>
      <c r="C1150" s="31"/>
      <c r="D1150" s="46" t="s">
        <v>3325</v>
      </c>
      <c r="E1150" s="41" t="s">
        <v>1662</v>
      </c>
      <c r="F1150" s="40" t="s">
        <v>3323</v>
      </c>
      <c r="G1150" s="47" t="s">
        <v>3351</v>
      </c>
      <c r="H1150" s="43" t="s">
        <v>1670</v>
      </c>
      <c r="I1150" s="187"/>
      <c r="J1150" s="113" t="s">
        <v>3350</v>
      </c>
      <c r="K1150" s="135" t="s">
        <v>143</v>
      </c>
      <c r="L1150" s="117" t="s">
        <v>1667</v>
      </c>
      <c r="M1150" s="123" t="s">
        <v>142</v>
      </c>
      <c r="N1150" s="117" t="s">
        <v>983</v>
      </c>
    </row>
    <row r="1151" spans="1:24" ht="95.85" hidden="1" customHeight="1">
      <c r="A1151" s="31"/>
      <c r="B1151" s="32" t="s">
        <v>1665</v>
      </c>
      <c r="C1151" s="31"/>
      <c r="D1151" s="46" t="s">
        <v>3325</v>
      </c>
      <c r="E1151" s="41" t="s">
        <v>1662</v>
      </c>
      <c r="F1151" s="40" t="s">
        <v>3323</v>
      </c>
      <c r="G1151" s="47" t="s">
        <v>3352</v>
      </c>
      <c r="H1151" s="43" t="s">
        <v>1670</v>
      </c>
      <c r="I1151" s="187"/>
      <c r="J1151" s="113" t="s">
        <v>3350</v>
      </c>
      <c r="K1151" s="135" t="s">
        <v>143</v>
      </c>
      <c r="L1151" s="117" t="s">
        <v>1667</v>
      </c>
      <c r="M1151" s="123" t="s">
        <v>142</v>
      </c>
      <c r="N1151" s="117" t="s">
        <v>985</v>
      </c>
    </row>
    <row r="1152" spans="1:24" ht="95.85" hidden="1" customHeight="1">
      <c r="A1152" s="31"/>
      <c r="B1152" s="32" t="s">
        <v>1665</v>
      </c>
      <c r="C1152" s="31"/>
      <c r="D1152" s="46" t="s">
        <v>3325</v>
      </c>
      <c r="E1152" s="41" t="s">
        <v>1662</v>
      </c>
      <c r="F1152" s="40" t="s">
        <v>3323</v>
      </c>
      <c r="G1152" s="47" t="s">
        <v>3353</v>
      </c>
      <c r="H1152" s="43" t="s">
        <v>1686</v>
      </c>
      <c r="I1152" s="187"/>
      <c r="J1152" s="113" t="s">
        <v>3354</v>
      </c>
      <c r="K1152" s="135"/>
      <c r="L1152" s="117"/>
      <c r="M1152" s="123"/>
      <c r="N1152" s="117"/>
    </row>
    <row r="1153" spans="1:14" ht="95.85" hidden="1" customHeight="1">
      <c r="A1153" s="31"/>
      <c r="B1153" s="32" t="s">
        <v>1665</v>
      </c>
      <c r="C1153" s="31"/>
      <c r="D1153" s="46" t="s">
        <v>3325</v>
      </c>
      <c r="E1153" s="41" t="s">
        <v>1662</v>
      </c>
      <c r="F1153" s="40" t="s">
        <v>3323</v>
      </c>
      <c r="G1153" s="47" t="s">
        <v>3355</v>
      </c>
      <c r="H1153" s="43" t="s">
        <v>1670</v>
      </c>
      <c r="I1153" s="187"/>
      <c r="J1153" s="113"/>
      <c r="K1153" s="135" t="s">
        <v>143</v>
      </c>
      <c r="L1153" s="117" t="s">
        <v>1667</v>
      </c>
      <c r="M1153" s="123" t="s">
        <v>142</v>
      </c>
      <c r="N1153" s="117" t="s">
        <v>987</v>
      </c>
    </row>
    <row r="1154" spans="1:14" ht="95.85" hidden="1" customHeight="1">
      <c r="A1154" s="31"/>
      <c r="B1154" s="32" t="s">
        <v>1665</v>
      </c>
      <c r="C1154" s="31"/>
      <c r="D1154" s="46" t="s">
        <v>3325</v>
      </c>
      <c r="E1154" s="41" t="s">
        <v>1662</v>
      </c>
      <c r="F1154" s="40" t="s">
        <v>3323</v>
      </c>
      <c r="G1154" s="47" t="s">
        <v>225</v>
      </c>
      <c r="H1154" s="43" t="s">
        <v>1664</v>
      </c>
      <c r="I1154" s="188"/>
      <c r="J1154" s="113"/>
      <c r="K1154" s="135" t="s">
        <v>143</v>
      </c>
      <c r="L1154" s="117" t="s">
        <v>1667</v>
      </c>
      <c r="M1154" s="123" t="s">
        <v>142</v>
      </c>
      <c r="N1154" s="117" t="s">
        <v>225</v>
      </c>
    </row>
    <row r="1155" spans="1:14" ht="95.85" hidden="1" customHeight="1">
      <c r="A1155" s="36"/>
      <c r="B1155" s="37"/>
      <c r="C1155" s="37"/>
      <c r="D1155" s="49"/>
      <c r="E1155" s="50"/>
      <c r="F1155" s="51"/>
      <c r="G1155" s="52"/>
      <c r="H1155" s="53"/>
      <c r="I1155" s="169"/>
      <c r="J1155" s="110"/>
      <c r="K1155" s="132"/>
      <c r="L1155" s="119"/>
      <c r="M1155" s="121"/>
      <c r="N1155" s="128"/>
    </row>
    <row r="1156" spans="1:14" ht="95.85" hidden="1" customHeight="1">
      <c r="A1156" s="31"/>
      <c r="B1156" s="32" t="s">
        <v>1655</v>
      </c>
      <c r="C1156" s="31"/>
      <c r="D1156" s="46" t="s">
        <v>2946</v>
      </c>
      <c r="E1156" s="40" t="s">
        <v>1653</v>
      </c>
      <c r="F1156" s="40" t="s">
        <v>2947</v>
      </c>
      <c r="G1156" s="47" t="s">
        <v>1648</v>
      </c>
      <c r="H1156" s="205" t="s">
        <v>2475</v>
      </c>
      <c r="I1156" s="186" t="s">
        <v>3356</v>
      </c>
      <c r="J1156" s="206" t="s">
        <v>3357</v>
      </c>
      <c r="K1156" s="193" t="s">
        <v>3358</v>
      </c>
      <c r="L1156" s="189" t="s">
        <v>1662</v>
      </c>
      <c r="M1156" s="191" t="s">
        <v>3359</v>
      </c>
      <c r="N1156" s="189" t="s">
        <v>3360</v>
      </c>
    </row>
    <row r="1157" spans="1:14" ht="95.85" hidden="1" customHeight="1">
      <c r="A1157" s="31"/>
      <c r="B1157" s="32" t="s">
        <v>1655</v>
      </c>
      <c r="C1157" s="31"/>
      <c r="D1157" s="46" t="s">
        <v>3361</v>
      </c>
      <c r="E1157" s="40" t="s">
        <v>1653</v>
      </c>
      <c r="F1157" s="40" t="s">
        <v>3362</v>
      </c>
      <c r="G1157" s="47" t="s">
        <v>1648</v>
      </c>
      <c r="H1157" s="205"/>
      <c r="I1157" s="199"/>
      <c r="J1157" s="207"/>
      <c r="K1157" s="194"/>
      <c r="L1157" s="190"/>
      <c r="M1157" s="192"/>
      <c r="N1157" s="190"/>
    </row>
    <row r="1158" spans="1:14" ht="95.85" hidden="1" customHeight="1">
      <c r="A1158" s="31"/>
      <c r="B1158" s="32" t="s">
        <v>1665</v>
      </c>
      <c r="C1158" s="31"/>
      <c r="D1158" s="58" t="s">
        <v>3358</v>
      </c>
      <c r="E1158" s="80" t="s">
        <v>1662</v>
      </c>
      <c r="F1158" s="80" t="s">
        <v>3359</v>
      </c>
      <c r="G1158" s="80" t="s">
        <v>225</v>
      </c>
      <c r="H1158" s="101" t="s">
        <v>1664</v>
      </c>
      <c r="I1158" s="200" t="s">
        <v>3363</v>
      </c>
      <c r="J1158" s="105"/>
      <c r="K1158" s="136" t="s">
        <v>3364</v>
      </c>
      <c r="L1158" s="117" t="s">
        <v>1667</v>
      </c>
      <c r="M1158" s="117" t="s">
        <v>3359</v>
      </c>
      <c r="N1158" s="117" t="s">
        <v>225</v>
      </c>
    </row>
    <row r="1159" spans="1:14" ht="95.85" hidden="1" customHeight="1">
      <c r="A1159" s="31"/>
      <c r="B1159" s="32" t="s">
        <v>1665</v>
      </c>
      <c r="C1159" s="31"/>
      <c r="D1159" s="58" t="s">
        <v>3358</v>
      </c>
      <c r="E1159" s="80" t="s">
        <v>1662</v>
      </c>
      <c r="F1159" s="80" t="s">
        <v>3359</v>
      </c>
      <c r="G1159" s="80" t="s">
        <v>2897</v>
      </c>
      <c r="H1159" s="101" t="s">
        <v>1670</v>
      </c>
      <c r="I1159" s="201"/>
      <c r="J1159" s="105"/>
      <c r="K1159" s="136" t="s">
        <v>3364</v>
      </c>
      <c r="L1159" s="117" t="s">
        <v>1667</v>
      </c>
      <c r="M1159" s="117" t="s">
        <v>3359</v>
      </c>
      <c r="N1159" s="117" t="s">
        <v>2954</v>
      </c>
    </row>
    <row r="1160" spans="1:14" ht="95.85" hidden="1" customHeight="1">
      <c r="A1160" s="31"/>
      <c r="B1160" s="32" t="s">
        <v>1665</v>
      </c>
      <c r="C1160" s="31"/>
      <c r="D1160" s="58" t="s">
        <v>3358</v>
      </c>
      <c r="E1160" s="80" t="s">
        <v>1662</v>
      </c>
      <c r="F1160" s="80" t="s">
        <v>3359</v>
      </c>
      <c r="G1160" s="80" t="s">
        <v>2894</v>
      </c>
      <c r="H1160" s="101" t="s">
        <v>1670</v>
      </c>
      <c r="I1160" s="201"/>
      <c r="J1160" s="105"/>
      <c r="K1160" s="136" t="s">
        <v>3364</v>
      </c>
      <c r="L1160" s="117" t="s">
        <v>1667</v>
      </c>
      <c r="M1160" s="117" t="s">
        <v>3359</v>
      </c>
      <c r="N1160" s="117" t="s">
        <v>2953</v>
      </c>
    </row>
    <row r="1161" spans="1:14" ht="95.85" hidden="1" customHeight="1">
      <c r="A1161" s="31"/>
      <c r="B1161" s="32" t="s">
        <v>1665</v>
      </c>
      <c r="C1161" s="31"/>
      <c r="D1161" s="58" t="s">
        <v>3358</v>
      </c>
      <c r="E1161" s="80" t="s">
        <v>1662</v>
      </c>
      <c r="F1161" s="80" t="s">
        <v>3359</v>
      </c>
      <c r="G1161" s="80" t="s">
        <v>2898</v>
      </c>
      <c r="H1161" s="101" t="s">
        <v>1670</v>
      </c>
      <c r="I1161" s="201"/>
      <c r="J1161" s="105"/>
      <c r="K1161" s="136" t="s">
        <v>3364</v>
      </c>
      <c r="L1161" s="117" t="s">
        <v>1667</v>
      </c>
      <c r="M1161" s="117" t="s">
        <v>3359</v>
      </c>
      <c r="N1161" s="117" t="s">
        <v>2956</v>
      </c>
    </row>
    <row r="1162" spans="1:14" ht="95.85" hidden="1" customHeight="1">
      <c r="A1162" s="31"/>
      <c r="B1162" s="32" t="s">
        <v>1665</v>
      </c>
      <c r="C1162" s="31"/>
      <c r="D1162" s="58" t="s">
        <v>3358</v>
      </c>
      <c r="E1162" s="80" t="s">
        <v>1662</v>
      </c>
      <c r="F1162" s="80" t="s">
        <v>3359</v>
      </c>
      <c r="G1162" s="80" t="s">
        <v>3157</v>
      </c>
      <c r="H1162" s="102" t="s">
        <v>1686</v>
      </c>
      <c r="I1162" s="201"/>
      <c r="J1162" s="105" t="s">
        <v>3365</v>
      </c>
      <c r="K1162" s="136"/>
      <c r="L1162" s="117"/>
      <c r="M1162" s="117"/>
      <c r="N1162" s="117"/>
    </row>
    <row r="1163" spans="1:14" ht="95.85" hidden="1" customHeight="1">
      <c r="A1163" s="31"/>
      <c r="B1163" s="32" t="s">
        <v>1665</v>
      </c>
      <c r="C1163" s="31"/>
      <c r="D1163" s="58"/>
      <c r="E1163" s="80"/>
      <c r="F1163" s="80"/>
      <c r="G1163" s="80" t="s">
        <v>3366</v>
      </c>
      <c r="H1163" s="102" t="s">
        <v>3367</v>
      </c>
      <c r="I1163" s="201"/>
      <c r="J1163" s="105" t="s">
        <v>3368</v>
      </c>
      <c r="K1163" s="136" t="s">
        <v>3364</v>
      </c>
      <c r="L1163" s="117" t="s">
        <v>1667</v>
      </c>
      <c r="M1163" s="117" t="s">
        <v>3359</v>
      </c>
      <c r="N1163" s="117" t="s">
        <v>3366</v>
      </c>
    </row>
    <row r="1164" spans="1:14" ht="95.85" hidden="1" customHeight="1">
      <c r="A1164" s="31"/>
      <c r="B1164" s="32" t="s">
        <v>1665</v>
      </c>
      <c r="C1164" s="31"/>
      <c r="D1164" s="58" t="s">
        <v>3358</v>
      </c>
      <c r="E1164" s="80" t="s">
        <v>1662</v>
      </c>
      <c r="F1164" s="80" t="s">
        <v>3359</v>
      </c>
      <c r="G1164" s="80" t="s">
        <v>3369</v>
      </c>
      <c r="H1164" s="102" t="s">
        <v>1686</v>
      </c>
      <c r="I1164" s="201"/>
      <c r="J1164" s="105" t="s">
        <v>3370</v>
      </c>
      <c r="K1164" s="136"/>
      <c r="L1164" s="117"/>
      <c r="M1164" s="117"/>
      <c r="N1164" s="117"/>
    </row>
    <row r="1165" spans="1:14" ht="95.85" hidden="1" customHeight="1">
      <c r="A1165" s="31"/>
      <c r="B1165" s="32" t="s">
        <v>1665</v>
      </c>
      <c r="C1165" s="31"/>
      <c r="D1165" s="58" t="s">
        <v>3358</v>
      </c>
      <c r="E1165" s="80" t="s">
        <v>1662</v>
      </c>
      <c r="F1165" s="80" t="s">
        <v>3359</v>
      </c>
      <c r="G1165" s="80" t="s">
        <v>2586</v>
      </c>
      <c r="H1165" s="102" t="s">
        <v>1686</v>
      </c>
      <c r="I1165" s="201"/>
      <c r="J1165" s="105" t="s">
        <v>3371</v>
      </c>
      <c r="K1165" s="136"/>
      <c r="L1165" s="117"/>
      <c r="M1165" s="117"/>
      <c r="N1165" s="117"/>
    </row>
    <row r="1166" spans="1:14" ht="95.85" hidden="1" customHeight="1">
      <c r="A1166" s="31"/>
      <c r="B1166" s="32" t="s">
        <v>1665</v>
      </c>
      <c r="C1166" s="31"/>
      <c r="D1166" s="58" t="s">
        <v>3358</v>
      </c>
      <c r="E1166" s="80" t="s">
        <v>1662</v>
      </c>
      <c r="F1166" s="80" t="s">
        <v>3359</v>
      </c>
      <c r="G1166" s="80" t="s">
        <v>3372</v>
      </c>
      <c r="H1166" s="102" t="s">
        <v>1686</v>
      </c>
      <c r="I1166" s="201"/>
      <c r="J1166" s="105" t="s">
        <v>3371</v>
      </c>
      <c r="K1166" s="136"/>
      <c r="L1166" s="117"/>
      <c r="M1166" s="117"/>
      <c r="N1166" s="117"/>
    </row>
    <row r="1167" spans="1:14" ht="95.85" hidden="1" customHeight="1">
      <c r="A1167" s="31"/>
      <c r="B1167" s="32" t="s">
        <v>1665</v>
      </c>
      <c r="C1167" s="31"/>
      <c r="D1167" s="58" t="s">
        <v>3358</v>
      </c>
      <c r="E1167" s="80" t="s">
        <v>1662</v>
      </c>
      <c r="F1167" s="80" t="s">
        <v>3359</v>
      </c>
      <c r="G1167" s="80" t="s">
        <v>3373</v>
      </c>
      <c r="H1167" s="102" t="s">
        <v>1686</v>
      </c>
      <c r="I1167" s="201"/>
      <c r="J1167" s="105" t="s">
        <v>3374</v>
      </c>
      <c r="K1167" s="136"/>
      <c r="L1167" s="117"/>
      <c r="M1167" s="117"/>
      <c r="N1167" s="117"/>
    </row>
    <row r="1168" spans="1:14" ht="95.85" hidden="1" customHeight="1">
      <c r="A1168" s="31"/>
      <c r="B1168" s="32" t="s">
        <v>1665</v>
      </c>
      <c r="C1168" s="31"/>
      <c r="D1168" s="58" t="s">
        <v>3358</v>
      </c>
      <c r="E1168" s="80" t="s">
        <v>1662</v>
      </c>
      <c r="F1168" s="80" t="s">
        <v>3359</v>
      </c>
      <c r="G1168" s="80" t="s">
        <v>3375</v>
      </c>
      <c r="H1168" s="102" t="s">
        <v>1686</v>
      </c>
      <c r="I1168" s="201"/>
      <c r="J1168" s="114" t="s">
        <v>3376</v>
      </c>
      <c r="K1168" s="136"/>
      <c r="L1168" s="117"/>
      <c r="M1168" s="117"/>
      <c r="N1168" s="117"/>
    </row>
    <row r="1169" spans="1:24" ht="95.85" hidden="1" customHeight="1">
      <c r="A1169" s="31"/>
      <c r="B1169" s="32" t="s">
        <v>1665</v>
      </c>
      <c r="C1169" s="31"/>
      <c r="D1169" s="58" t="s">
        <v>3358</v>
      </c>
      <c r="E1169" s="80" t="s">
        <v>1662</v>
      </c>
      <c r="F1169" s="80" t="s">
        <v>3359</v>
      </c>
      <c r="G1169" s="80" t="s">
        <v>2584</v>
      </c>
      <c r="H1169" s="102" t="s">
        <v>1686</v>
      </c>
      <c r="I1169" s="201"/>
      <c r="J1169" s="105" t="s">
        <v>3377</v>
      </c>
      <c r="K1169" s="136"/>
      <c r="L1169" s="117"/>
      <c r="M1169" s="117"/>
      <c r="N1169" s="117"/>
    </row>
    <row r="1170" spans="1:24" ht="95.85" hidden="1" customHeight="1">
      <c r="A1170" s="31"/>
      <c r="B1170" s="32" t="s">
        <v>1665</v>
      </c>
      <c r="C1170" s="31"/>
      <c r="D1170" s="58" t="s">
        <v>3358</v>
      </c>
      <c r="E1170" s="80" t="s">
        <v>1662</v>
      </c>
      <c r="F1170" s="80" t="s">
        <v>3359</v>
      </c>
      <c r="G1170" s="80" t="s">
        <v>3009</v>
      </c>
      <c r="H1170" s="102" t="s">
        <v>1686</v>
      </c>
      <c r="I1170" s="201"/>
      <c r="J1170" s="105" t="s">
        <v>2570</v>
      </c>
      <c r="K1170" s="136"/>
      <c r="L1170" s="117"/>
      <c r="M1170" s="117"/>
      <c r="N1170" s="117"/>
    </row>
    <row r="1171" spans="1:24" ht="95.85" hidden="1" customHeight="1">
      <c r="A1171" s="31"/>
      <c r="B1171" s="32" t="s">
        <v>1665</v>
      </c>
      <c r="C1171" s="31"/>
      <c r="D1171" s="58" t="s">
        <v>3358</v>
      </c>
      <c r="E1171" s="80" t="s">
        <v>1662</v>
      </c>
      <c r="F1171" s="80" t="s">
        <v>3359</v>
      </c>
      <c r="G1171" s="80" t="s">
        <v>2583</v>
      </c>
      <c r="H1171" s="101" t="s">
        <v>1670</v>
      </c>
      <c r="I1171" s="201"/>
      <c r="J1171" s="105"/>
      <c r="K1171" s="136" t="s">
        <v>3364</v>
      </c>
      <c r="L1171" s="117" t="s">
        <v>1667</v>
      </c>
      <c r="M1171" s="117" t="s">
        <v>3359</v>
      </c>
      <c r="N1171" s="117" t="s">
        <v>3378</v>
      </c>
    </row>
    <row r="1172" spans="1:24" ht="95.85" hidden="1" customHeight="1">
      <c r="A1172" s="31"/>
      <c r="B1172" s="32" t="s">
        <v>1665</v>
      </c>
      <c r="C1172" s="31"/>
      <c r="D1172" s="58" t="s">
        <v>3358</v>
      </c>
      <c r="E1172" s="80" t="s">
        <v>1662</v>
      </c>
      <c r="F1172" s="80" t="s">
        <v>3359</v>
      </c>
      <c r="G1172" s="80" t="s">
        <v>3379</v>
      </c>
      <c r="H1172" s="102" t="s">
        <v>1686</v>
      </c>
      <c r="I1172" s="201"/>
      <c r="J1172" s="105" t="s">
        <v>3380</v>
      </c>
      <c r="K1172" s="136"/>
      <c r="L1172" s="117"/>
      <c r="M1172" s="117"/>
      <c r="N1172" s="117"/>
    </row>
    <row r="1173" spans="1:24" ht="95.85" hidden="1" customHeight="1">
      <c r="A1173" s="31"/>
      <c r="B1173" s="32" t="s">
        <v>1665</v>
      </c>
      <c r="C1173" s="31"/>
      <c r="D1173" s="58" t="s">
        <v>3358</v>
      </c>
      <c r="E1173" s="80" t="s">
        <v>1662</v>
      </c>
      <c r="F1173" s="80" t="s">
        <v>3359</v>
      </c>
      <c r="G1173" s="80" t="s">
        <v>2939</v>
      </c>
      <c r="H1173" s="101" t="s">
        <v>1670</v>
      </c>
      <c r="I1173" s="202"/>
      <c r="J1173" s="105"/>
      <c r="K1173" s="136" t="s">
        <v>3364</v>
      </c>
      <c r="L1173" s="117" t="s">
        <v>1667</v>
      </c>
      <c r="M1173" s="117" t="s">
        <v>3359</v>
      </c>
      <c r="N1173" s="117" t="s">
        <v>2945</v>
      </c>
    </row>
    <row r="1174" spans="1:24" ht="95.85" hidden="1" customHeight="1">
      <c r="A1174" s="36"/>
      <c r="B1174" s="37"/>
      <c r="C1174" s="37"/>
      <c r="D1174" s="49"/>
      <c r="E1174" s="50"/>
      <c r="F1174" s="51"/>
      <c r="G1174" s="51"/>
      <c r="H1174" s="53"/>
      <c r="I1174" s="169"/>
      <c r="J1174" s="110"/>
      <c r="K1174" s="132"/>
      <c r="L1174" s="119"/>
      <c r="M1174" s="121"/>
      <c r="N1174" s="128"/>
    </row>
    <row r="1175" spans="1:24" ht="95.85" hidden="1" customHeight="1">
      <c r="A1175" s="31"/>
      <c r="B1175" s="32" t="s">
        <v>1655</v>
      </c>
      <c r="C1175" s="31"/>
      <c r="D1175" s="46" t="s">
        <v>3381</v>
      </c>
      <c r="E1175" s="41" t="s">
        <v>1653</v>
      </c>
      <c r="F1175" s="40" t="s">
        <v>3382</v>
      </c>
      <c r="G1175" s="47" t="s">
        <v>1648</v>
      </c>
      <c r="H1175" s="43" t="s">
        <v>1664</v>
      </c>
      <c r="I1175" s="178" t="s">
        <v>3383</v>
      </c>
      <c r="J1175" s="113" t="s">
        <v>1820</v>
      </c>
      <c r="K1175" s="135" t="s">
        <v>3384</v>
      </c>
      <c r="L1175" s="117" t="s">
        <v>1662</v>
      </c>
      <c r="M1175" s="123" t="s">
        <v>3382</v>
      </c>
      <c r="N1175" s="117" t="s">
        <v>1648</v>
      </c>
    </row>
    <row r="1176" spans="1:24" ht="95.85" hidden="1" customHeight="1">
      <c r="A1176" s="31"/>
      <c r="B1176" s="32" t="s">
        <v>1665</v>
      </c>
      <c r="C1176" s="31"/>
      <c r="D1176" s="46" t="s">
        <v>3384</v>
      </c>
      <c r="E1176" s="41" t="s">
        <v>1662</v>
      </c>
      <c r="F1176" s="40" t="s">
        <v>3382</v>
      </c>
      <c r="G1176" s="47" t="s">
        <v>3070</v>
      </c>
      <c r="H1176" s="43" t="s">
        <v>1686</v>
      </c>
      <c r="I1176" s="200" t="s">
        <v>3385</v>
      </c>
      <c r="J1176" s="105" t="s">
        <v>3072</v>
      </c>
      <c r="K1176" s="135"/>
      <c r="L1176" s="117"/>
      <c r="M1176" s="123"/>
      <c r="N1176" s="117"/>
      <c r="O1176" s="96"/>
      <c r="P1176" s="95"/>
      <c r="Q1176" s="95"/>
      <c r="R1176" s="95"/>
      <c r="S1176" s="95"/>
      <c r="T1176" s="95"/>
      <c r="U1176" s="95"/>
      <c r="V1176" s="95"/>
      <c r="W1176" s="95"/>
      <c r="X1176" s="95"/>
    </row>
    <row r="1177" spans="1:24" ht="95.85" hidden="1" customHeight="1">
      <c r="A1177" s="31"/>
      <c r="B1177" s="32" t="s">
        <v>1665</v>
      </c>
      <c r="C1177" s="31"/>
      <c r="D1177" s="46" t="s">
        <v>3384</v>
      </c>
      <c r="E1177" s="41" t="s">
        <v>1662</v>
      </c>
      <c r="F1177" s="40" t="s">
        <v>3382</v>
      </c>
      <c r="G1177" s="47" t="s">
        <v>2012</v>
      </c>
      <c r="H1177" s="43" t="s">
        <v>1686</v>
      </c>
      <c r="I1177" s="203"/>
      <c r="J1177" s="113" t="s">
        <v>3386</v>
      </c>
      <c r="K1177" s="135"/>
      <c r="L1177" s="117"/>
      <c r="M1177" s="123"/>
      <c r="N1177" s="117"/>
    </row>
    <row r="1178" spans="1:24" ht="95.85" hidden="1" customHeight="1">
      <c r="A1178" s="31"/>
      <c r="B1178" s="32" t="s">
        <v>1665</v>
      </c>
      <c r="C1178" s="31"/>
      <c r="D1178" s="46" t="s">
        <v>3384</v>
      </c>
      <c r="E1178" s="41" t="s">
        <v>1662</v>
      </c>
      <c r="F1178" s="40" t="s">
        <v>3382</v>
      </c>
      <c r="G1178" s="47" t="s">
        <v>2013</v>
      </c>
      <c r="H1178" s="43" t="s">
        <v>1670</v>
      </c>
      <c r="I1178" s="203"/>
      <c r="J1178" s="105" t="s">
        <v>3075</v>
      </c>
      <c r="K1178" s="135" t="s">
        <v>3387</v>
      </c>
      <c r="L1178" s="117" t="s">
        <v>1667</v>
      </c>
      <c r="M1178" s="123" t="s">
        <v>3388</v>
      </c>
      <c r="N1178" s="117" t="s">
        <v>3076</v>
      </c>
    </row>
    <row r="1179" spans="1:24" ht="95.85" hidden="1" customHeight="1">
      <c r="A1179" s="31"/>
      <c r="B1179" s="32" t="s">
        <v>1665</v>
      </c>
      <c r="C1179" s="31"/>
      <c r="D1179" s="46" t="s">
        <v>3384</v>
      </c>
      <c r="E1179" s="41" t="s">
        <v>1662</v>
      </c>
      <c r="F1179" s="40" t="s">
        <v>3382</v>
      </c>
      <c r="G1179" s="47" t="s">
        <v>2062</v>
      </c>
      <c r="H1179" s="43" t="s">
        <v>1686</v>
      </c>
      <c r="I1179" s="203"/>
      <c r="J1179" s="105" t="s">
        <v>3077</v>
      </c>
      <c r="K1179" s="135"/>
      <c r="L1179" s="117"/>
      <c r="M1179" s="123"/>
      <c r="N1179" s="117"/>
      <c r="O1179" s="96"/>
      <c r="P1179" s="95"/>
      <c r="Q1179" s="95"/>
      <c r="R1179" s="95"/>
      <c r="S1179" s="95"/>
      <c r="T1179" s="95"/>
      <c r="U1179" s="95"/>
      <c r="V1179" s="95"/>
      <c r="W1179" s="95"/>
      <c r="X1179" s="95"/>
    </row>
    <row r="1180" spans="1:24" ht="95.85" hidden="1" customHeight="1">
      <c r="A1180" s="31"/>
      <c r="B1180" s="32" t="s">
        <v>1665</v>
      </c>
      <c r="C1180" s="31"/>
      <c r="D1180" s="46" t="s">
        <v>3384</v>
      </c>
      <c r="E1180" s="41" t="s">
        <v>1662</v>
      </c>
      <c r="F1180" s="40" t="s">
        <v>3382</v>
      </c>
      <c r="G1180" s="47" t="s">
        <v>621</v>
      </c>
      <c r="H1180" s="43" t="s">
        <v>1670</v>
      </c>
      <c r="I1180" s="203"/>
      <c r="J1180" s="113"/>
      <c r="K1180" s="135" t="s">
        <v>3387</v>
      </c>
      <c r="L1180" s="117" t="s">
        <v>1667</v>
      </c>
      <c r="M1180" s="123" t="s">
        <v>3388</v>
      </c>
      <c r="N1180" s="117" t="s">
        <v>364</v>
      </c>
    </row>
    <row r="1181" spans="1:24" ht="95.85" hidden="1" customHeight="1">
      <c r="A1181" s="31"/>
      <c r="B1181" s="32" t="s">
        <v>1665</v>
      </c>
      <c r="C1181" s="31"/>
      <c r="D1181" s="46" t="s">
        <v>3384</v>
      </c>
      <c r="E1181" s="41" t="s">
        <v>1662</v>
      </c>
      <c r="F1181" s="40" t="s">
        <v>3382</v>
      </c>
      <c r="G1181" s="47" t="s">
        <v>3079</v>
      </c>
      <c r="H1181" s="43" t="s">
        <v>1686</v>
      </c>
      <c r="I1181" s="203"/>
      <c r="J1181" s="105" t="s">
        <v>3080</v>
      </c>
      <c r="K1181" s="135"/>
      <c r="L1181" s="117"/>
      <c r="M1181" s="123"/>
      <c r="N1181" s="117"/>
    </row>
    <row r="1182" spans="1:24" ht="95.85" hidden="1" customHeight="1">
      <c r="A1182" s="31"/>
      <c r="B1182" s="32" t="s">
        <v>1665</v>
      </c>
      <c r="C1182" s="31"/>
      <c r="D1182" s="46" t="s">
        <v>3384</v>
      </c>
      <c r="E1182" s="41" t="s">
        <v>1662</v>
      </c>
      <c r="F1182" s="40" t="s">
        <v>3382</v>
      </c>
      <c r="G1182" s="47" t="s">
        <v>225</v>
      </c>
      <c r="H1182" s="43" t="s">
        <v>1664</v>
      </c>
      <c r="I1182" s="204"/>
      <c r="J1182" s="113"/>
      <c r="K1182" s="135" t="s">
        <v>3387</v>
      </c>
      <c r="L1182" s="117" t="s">
        <v>1667</v>
      </c>
      <c r="M1182" s="123" t="s">
        <v>3388</v>
      </c>
      <c r="N1182" s="117" t="s">
        <v>225</v>
      </c>
    </row>
    <row r="1183" spans="1:24" ht="95.85" hidden="1" customHeight="1">
      <c r="A1183" s="36"/>
      <c r="B1183" s="37"/>
      <c r="C1183" s="37"/>
      <c r="D1183" s="49"/>
      <c r="E1183" s="50"/>
      <c r="F1183" s="51"/>
      <c r="G1183" s="52"/>
      <c r="H1183" s="53"/>
      <c r="I1183" s="169"/>
      <c r="J1183" s="110"/>
      <c r="K1183" s="132"/>
      <c r="L1183" s="119"/>
      <c r="M1183" s="121"/>
      <c r="N1183" s="128"/>
    </row>
    <row r="1184" spans="1:24" ht="95.85" hidden="1" customHeight="1">
      <c r="A1184" s="31"/>
      <c r="B1184" s="32" t="s">
        <v>1655</v>
      </c>
      <c r="C1184" s="31"/>
      <c r="D1184" s="46" t="s">
        <v>3389</v>
      </c>
      <c r="E1184" s="41" t="s">
        <v>1653</v>
      </c>
      <c r="F1184" s="40" t="s">
        <v>3390</v>
      </c>
      <c r="G1184" s="47" t="s">
        <v>1648</v>
      </c>
      <c r="H1184" s="43" t="s">
        <v>1664</v>
      </c>
      <c r="I1184" s="178" t="s">
        <v>3391</v>
      </c>
      <c r="J1184" s="113" t="s">
        <v>1820</v>
      </c>
      <c r="K1184" s="135" t="s">
        <v>3392</v>
      </c>
      <c r="L1184" s="117" t="s">
        <v>1662</v>
      </c>
      <c r="M1184" s="123" t="s">
        <v>3393</v>
      </c>
      <c r="N1184" s="117" t="s">
        <v>1648</v>
      </c>
    </row>
    <row r="1185" spans="1:14" ht="95.85" hidden="1" customHeight="1">
      <c r="A1185" s="31"/>
      <c r="B1185" s="32" t="s">
        <v>1665</v>
      </c>
      <c r="C1185" s="31"/>
      <c r="D1185" s="46" t="s">
        <v>3392</v>
      </c>
      <c r="E1185" s="41" t="s">
        <v>1662</v>
      </c>
      <c r="F1185" s="40" t="s">
        <v>3393</v>
      </c>
      <c r="G1185" s="40" t="s">
        <v>2902</v>
      </c>
      <c r="H1185" s="43" t="s">
        <v>1686</v>
      </c>
      <c r="I1185" s="186" t="s">
        <v>3394</v>
      </c>
      <c r="J1185" s="113" t="s">
        <v>3395</v>
      </c>
      <c r="K1185" s="135"/>
      <c r="L1185" s="117"/>
      <c r="M1185" s="123"/>
      <c r="N1185" s="117"/>
    </row>
    <row r="1186" spans="1:14" ht="95.85" hidden="1" customHeight="1">
      <c r="A1186" s="31"/>
      <c r="B1186" s="32" t="s">
        <v>1665</v>
      </c>
      <c r="C1186" s="31"/>
      <c r="D1186" s="46" t="s">
        <v>3392</v>
      </c>
      <c r="E1186" s="41" t="s">
        <v>1662</v>
      </c>
      <c r="F1186" s="40" t="s">
        <v>3393</v>
      </c>
      <c r="G1186" s="40" t="s">
        <v>3396</v>
      </c>
      <c r="H1186" s="43" t="s">
        <v>1670</v>
      </c>
      <c r="I1186" s="187"/>
      <c r="J1186" s="105" t="s">
        <v>3397</v>
      </c>
      <c r="K1186" s="135" t="s">
        <v>3398</v>
      </c>
      <c r="L1186" s="117" t="s">
        <v>1667</v>
      </c>
      <c r="M1186" s="123" t="s">
        <v>3399</v>
      </c>
      <c r="N1186" s="117" t="s">
        <v>3400</v>
      </c>
    </row>
    <row r="1187" spans="1:14" ht="95.85" hidden="1" customHeight="1">
      <c r="A1187" s="31"/>
      <c r="B1187" s="32" t="s">
        <v>1665</v>
      </c>
      <c r="C1187" s="31"/>
      <c r="D1187" s="46" t="s">
        <v>3392</v>
      </c>
      <c r="E1187" s="41" t="s">
        <v>1662</v>
      </c>
      <c r="F1187" s="40" t="s">
        <v>3393</v>
      </c>
      <c r="G1187" s="40" t="s">
        <v>1663</v>
      </c>
      <c r="H1187" s="43" t="s">
        <v>1670</v>
      </c>
      <c r="I1187" s="187"/>
      <c r="J1187" s="113"/>
      <c r="K1187" s="135" t="s">
        <v>3398</v>
      </c>
      <c r="L1187" s="117" t="s">
        <v>1667</v>
      </c>
      <c r="M1187" s="123" t="s">
        <v>3399</v>
      </c>
      <c r="N1187" s="117" t="s">
        <v>3076</v>
      </c>
    </row>
    <row r="1188" spans="1:14" ht="95.85" hidden="1" customHeight="1">
      <c r="A1188" s="31"/>
      <c r="B1188" s="32" t="s">
        <v>1665</v>
      </c>
      <c r="C1188" s="31"/>
      <c r="D1188" s="46" t="s">
        <v>3392</v>
      </c>
      <c r="E1188" s="41" t="s">
        <v>1662</v>
      </c>
      <c r="F1188" s="40" t="s">
        <v>3393</v>
      </c>
      <c r="G1188" s="40" t="s">
        <v>225</v>
      </c>
      <c r="H1188" s="43" t="s">
        <v>1664</v>
      </c>
      <c r="I1188" s="188"/>
      <c r="J1188" s="113"/>
      <c r="K1188" s="135" t="s">
        <v>3398</v>
      </c>
      <c r="L1188" s="117" t="s">
        <v>1667</v>
      </c>
      <c r="M1188" s="123" t="s">
        <v>3399</v>
      </c>
      <c r="N1188" s="117" t="s">
        <v>225</v>
      </c>
    </row>
    <row r="1189" spans="1:14" ht="95.85" hidden="1" customHeight="1">
      <c r="A1189" s="36"/>
      <c r="B1189" s="37"/>
      <c r="C1189" s="37"/>
      <c r="D1189" s="49"/>
      <c r="E1189" s="50"/>
      <c r="F1189" s="51"/>
      <c r="G1189" s="52"/>
      <c r="H1189" s="53"/>
      <c r="I1189" s="169"/>
      <c r="J1189" s="110"/>
      <c r="K1189" s="132"/>
      <c r="L1189" s="119"/>
      <c r="M1189" s="121"/>
      <c r="N1189" s="128"/>
    </row>
    <row r="1190" spans="1:14" ht="95.85" hidden="1" customHeight="1">
      <c r="A1190" s="31"/>
      <c r="B1190" s="32" t="s">
        <v>1655</v>
      </c>
      <c r="C1190" s="31"/>
      <c r="D1190" s="98" t="s">
        <v>3401</v>
      </c>
      <c r="E1190" s="41" t="s">
        <v>1653</v>
      </c>
      <c r="F1190" s="99" t="s">
        <v>3402</v>
      </c>
      <c r="G1190" s="47" t="s">
        <v>1648</v>
      </c>
      <c r="H1190" s="43" t="s">
        <v>1664</v>
      </c>
      <c r="I1190" s="178" t="s">
        <v>3403</v>
      </c>
      <c r="J1190" s="113" t="s">
        <v>1820</v>
      </c>
      <c r="K1190" s="135" t="s">
        <v>3404</v>
      </c>
      <c r="L1190" s="117" t="s">
        <v>1662</v>
      </c>
      <c r="M1190" s="123" t="s">
        <v>3402</v>
      </c>
      <c r="N1190" s="117" t="s">
        <v>1648</v>
      </c>
    </row>
    <row r="1191" spans="1:14" ht="95.85" hidden="1" customHeight="1">
      <c r="A1191" s="31"/>
      <c r="B1191" s="32" t="s">
        <v>1665</v>
      </c>
      <c r="C1191" s="31"/>
      <c r="D1191" s="98" t="s">
        <v>3404</v>
      </c>
      <c r="E1191" s="41" t="s">
        <v>1662</v>
      </c>
      <c r="F1191" s="99" t="s">
        <v>3402</v>
      </c>
      <c r="G1191" s="47" t="s">
        <v>1963</v>
      </c>
      <c r="H1191" s="43" t="s">
        <v>1670</v>
      </c>
      <c r="I1191" s="200" t="s">
        <v>3405</v>
      </c>
      <c r="J1191" s="105"/>
      <c r="K1191" s="135" t="s">
        <v>3406</v>
      </c>
      <c r="L1191" s="117" t="s">
        <v>1667</v>
      </c>
      <c r="M1191" s="123" t="s">
        <v>3407</v>
      </c>
      <c r="N1191" s="117" t="s">
        <v>3408</v>
      </c>
    </row>
    <row r="1192" spans="1:14" ht="95.85" hidden="1" customHeight="1">
      <c r="A1192" s="31"/>
      <c r="B1192" s="32" t="s">
        <v>1665</v>
      </c>
      <c r="C1192" s="31"/>
      <c r="D1192" s="98" t="s">
        <v>3404</v>
      </c>
      <c r="E1192" s="41" t="s">
        <v>1662</v>
      </c>
      <c r="F1192" s="99" t="s">
        <v>3402</v>
      </c>
      <c r="G1192" s="47" t="s">
        <v>2203</v>
      </c>
      <c r="H1192" s="43" t="s">
        <v>1670</v>
      </c>
      <c r="I1192" s="201"/>
      <c r="J1192" s="105"/>
      <c r="K1192" s="135" t="s">
        <v>3406</v>
      </c>
      <c r="L1192" s="117" t="s">
        <v>1667</v>
      </c>
      <c r="M1192" s="123" t="s">
        <v>3407</v>
      </c>
      <c r="N1192" s="117" t="s">
        <v>3409</v>
      </c>
    </row>
    <row r="1193" spans="1:14" ht="95.85" hidden="1" customHeight="1">
      <c r="A1193" s="31"/>
      <c r="B1193" s="32" t="s">
        <v>1665</v>
      </c>
      <c r="C1193" s="31"/>
      <c r="D1193" s="98" t="s">
        <v>3404</v>
      </c>
      <c r="E1193" s="41" t="s">
        <v>1662</v>
      </c>
      <c r="F1193" s="99" t="s">
        <v>3402</v>
      </c>
      <c r="G1193" s="47" t="s">
        <v>2204</v>
      </c>
      <c r="H1193" s="43" t="s">
        <v>1670</v>
      </c>
      <c r="I1193" s="201"/>
      <c r="J1193" s="105"/>
      <c r="K1193" s="135" t="s">
        <v>3406</v>
      </c>
      <c r="L1193" s="117" t="s">
        <v>1667</v>
      </c>
      <c r="M1193" s="123" t="s">
        <v>3407</v>
      </c>
      <c r="N1193" s="117" t="s">
        <v>3410</v>
      </c>
    </row>
    <row r="1194" spans="1:14" ht="95.85" hidden="1" customHeight="1">
      <c r="A1194" s="31"/>
      <c r="B1194" s="32" t="s">
        <v>1665</v>
      </c>
      <c r="C1194" s="31"/>
      <c r="D1194" s="98" t="s">
        <v>3404</v>
      </c>
      <c r="E1194" s="41" t="s">
        <v>1662</v>
      </c>
      <c r="F1194" s="99" t="s">
        <v>3402</v>
      </c>
      <c r="G1194" s="47" t="s">
        <v>2185</v>
      </c>
      <c r="H1194" s="43" t="s">
        <v>1670</v>
      </c>
      <c r="I1194" s="201"/>
      <c r="J1194" s="105"/>
      <c r="K1194" s="135" t="s">
        <v>3406</v>
      </c>
      <c r="L1194" s="117" t="s">
        <v>1667</v>
      </c>
      <c r="M1194" s="123" t="s">
        <v>3407</v>
      </c>
      <c r="N1194" s="117" t="s">
        <v>3411</v>
      </c>
    </row>
    <row r="1195" spans="1:14" ht="95.85" hidden="1" customHeight="1">
      <c r="A1195" s="31"/>
      <c r="B1195" s="32" t="s">
        <v>1665</v>
      </c>
      <c r="C1195" s="31"/>
      <c r="D1195" s="98" t="s">
        <v>3404</v>
      </c>
      <c r="E1195" s="41" t="s">
        <v>1662</v>
      </c>
      <c r="F1195" s="99" t="s">
        <v>3402</v>
      </c>
      <c r="G1195" s="47" t="s">
        <v>2188</v>
      </c>
      <c r="H1195" s="43" t="s">
        <v>1670</v>
      </c>
      <c r="I1195" s="201"/>
      <c r="J1195" s="105"/>
      <c r="K1195" s="135" t="s">
        <v>3406</v>
      </c>
      <c r="L1195" s="117" t="s">
        <v>1667</v>
      </c>
      <c r="M1195" s="123" t="s">
        <v>3407</v>
      </c>
      <c r="N1195" s="117" t="s">
        <v>3412</v>
      </c>
    </row>
    <row r="1196" spans="1:14" ht="95.85" hidden="1" customHeight="1">
      <c r="A1196" s="31"/>
      <c r="B1196" s="32" t="s">
        <v>1665</v>
      </c>
      <c r="C1196" s="31"/>
      <c r="D1196" s="98" t="s">
        <v>3404</v>
      </c>
      <c r="E1196" s="41" t="s">
        <v>1662</v>
      </c>
      <c r="F1196" s="99" t="s">
        <v>3402</v>
      </c>
      <c r="G1196" s="47" t="s">
        <v>3413</v>
      </c>
      <c r="H1196" s="43" t="s">
        <v>1670</v>
      </c>
      <c r="I1196" s="201"/>
      <c r="J1196" s="105"/>
      <c r="K1196" s="135" t="s">
        <v>3406</v>
      </c>
      <c r="L1196" s="117" t="s">
        <v>1667</v>
      </c>
      <c r="M1196" s="123" t="s">
        <v>3407</v>
      </c>
      <c r="N1196" s="117" t="s">
        <v>3414</v>
      </c>
    </row>
    <row r="1197" spans="1:14" ht="95.85" hidden="1" customHeight="1">
      <c r="A1197" s="31"/>
      <c r="B1197" s="32" t="s">
        <v>1665</v>
      </c>
      <c r="C1197" s="31"/>
      <c r="D1197" s="98" t="s">
        <v>3404</v>
      </c>
      <c r="E1197" s="41" t="s">
        <v>1662</v>
      </c>
      <c r="F1197" s="99" t="s">
        <v>3402</v>
      </c>
      <c r="G1197" s="47" t="s">
        <v>3415</v>
      </c>
      <c r="H1197" s="43" t="s">
        <v>1670</v>
      </c>
      <c r="I1197" s="201"/>
      <c r="J1197" s="105"/>
      <c r="K1197" s="135" t="s">
        <v>3406</v>
      </c>
      <c r="L1197" s="117" t="s">
        <v>1667</v>
      </c>
      <c r="M1197" s="123" t="s">
        <v>3407</v>
      </c>
      <c r="N1197" s="117" t="s">
        <v>3416</v>
      </c>
    </row>
    <row r="1198" spans="1:14" ht="95.85" hidden="1" customHeight="1">
      <c r="A1198" s="31"/>
      <c r="B1198" s="32" t="s">
        <v>1665</v>
      </c>
      <c r="C1198" s="31"/>
      <c r="D1198" s="98" t="s">
        <v>3404</v>
      </c>
      <c r="E1198" s="41" t="s">
        <v>1662</v>
      </c>
      <c r="F1198" s="99" t="s">
        <v>3402</v>
      </c>
      <c r="G1198" s="47" t="s">
        <v>2193</v>
      </c>
      <c r="H1198" s="43" t="s">
        <v>1686</v>
      </c>
      <c r="I1198" s="201"/>
      <c r="J1198" s="105" t="s">
        <v>3417</v>
      </c>
      <c r="K1198" s="135" t="s">
        <v>3406</v>
      </c>
      <c r="L1198" s="117" t="s">
        <v>1667</v>
      </c>
      <c r="M1198" s="123" t="s">
        <v>3407</v>
      </c>
      <c r="N1198" s="117"/>
    </row>
    <row r="1199" spans="1:14" ht="95.85" hidden="1" customHeight="1">
      <c r="A1199" s="31"/>
      <c r="B1199" s="32" t="s">
        <v>1665</v>
      </c>
      <c r="C1199" s="31"/>
      <c r="D1199" s="98" t="s">
        <v>3404</v>
      </c>
      <c r="E1199" s="41" t="s">
        <v>1662</v>
      </c>
      <c r="F1199" s="99" t="s">
        <v>3402</v>
      </c>
      <c r="G1199" s="47" t="s">
        <v>2192</v>
      </c>
      <c r="H1199" s="43" t="s">
        <v>1670</v>
      </c>
      <c r="I1199" s="201"/>
      <c r="J1199" s="105"/>
      <c r="K1199" s="135" t="s">
        <v>3406</v>
      </c>
      <c r="L1199" s="117" t="s">
        <v>1667</v>
      </c>
      <c r="M1199" s="123" t="s">
        <v>3407</v>
      </c>
      <c r="N1199" s="117" t="s">
        <v>3418</v>
      </c>
    </row>
    <row r="1200" spans="1:14" ht="95.85" hidden="1" customHeight="1">
      <c r="A1200" s="31"/>
      <c r="B1200" s="32" t="s">
        <v>1665</v>
      </c>
      <c r="C1200" s="31"/>
      <c r="D1200" s="98" t="s">
        <v>3404</v>
      </c>
      <c r="E1200" s="41" t="s">
        <v>1662</v>
      </c>
      <c r="F1200" s="99" t="s">
        <v>3402</v>
      </c>
      <c r="G1200" s="47" t="s">
        <v>3419</v>
      </c>
      <c r="H1200" s="43" t="s">
        <v>1670</v>
      </c>
      <c r="I1200" s="201"/>
      <c r="J1200" s="105"/>
      <c r="K1200" s="135" t="s">
        <v>3406</v>
      </c>
      <c r="L1200" s="117" t="s">
        <v>1667</v>
      </c>
      <c r="M1200" s="123" t="s">
        <v>3407</v>
      </c>
      <c r="N1200" s="117" t="s">
        <v>3420</v>
      </c>
    </row>
    <row r="1201" spans="1:14" ht="95.85" hidden="1" customHeight="1">
      <c r="A1201" s="31"/>
      <c r="B1201" s="32" t="s">
        <v>1665</v>
      </c>
      <c r="C1201" s="31"/>
      <c r="D1201" s="98" t="s">
        <v>3404</v>
      </c>
      <c r="E1201" s="41" t="s">
        <v>1662</v>
      </c>
      <c r="F1201" s="99" t="s">
        <v>3402</v>
      </c>
      <c r="G1201" s="47" t="s">
        <v>3421</v>
      </c>
      <c r="H1201" s="43"/>
      <c r="I1201" s="201"/>
      <c r="J1201" s="105" t="s">
        <v>3422</v>
      </c>
      <c r="K1201" s="135" t="s">
        <v>3406</v>
      </c>
      <c r="L1201" s="117" t="s">
        <v>1667</v>
      </c>
      <c r="M1201" s="123" t="s">
        <v>3407</v>
      </c>
      <c r="N1201" s="117"/>
    </row>
    <row r="1202" spans="1:14" ht="95.85" hidden="1" customHeight="1">
      <c r="A1202" s="31"/>
      <c r="B1202" s="32" t="s">
        <v>1665</v>
      </c>
      <c r="C1202" s="31"/>
      <c r="D1202" s="98" t="s">
        <v>3404</v>
      </c>
      <c r="E1202" s="41" t="s">
        <v>1662</v>
      </c>
      <c r="F1202" s="99" t="s">
        <v>3402</v>
      </c>
      <c r="G1202" s="47" t="s">
        <v>2780</v>
      </c>
      <c r="H1202" s="43"/>
      <c r="I1202" s="201"/>
      <c r="J1202" s="105" t="s">
        <v>3422</v>
      </c>
      <c r="K1202" s="135" t="s">
        <v>3406</v>
      </c>
      <c r="L1202" s="117" t="s">
        <v>1667</v>
      </c>
      <c r="M1202" s="123" t="s">
        <v>3407</v>
      </c>
      <c r="N1202" s="117"/>
    </row>
    <row r="1203" spans="1:14" ht="95.85" hidden="1" customHeight="1">
      <c r="A1203" s="31"/>
      <c r="B1203" s="32" t="s">
        <v>1665</v>
      </c>
      <c r="C1203" s="31"/>
      <c r="D1203" s="98" t="s">
        <v>3404</v>
      </c>
      <c r="E1203" s="41" t="s">
        <v>1662</v>
      </c>
      <c r="F1203" s="99" t="s">
        <v>3402</v>
      </c>
      <c r="G1203" s="47" t="s">
        <v>2760</v>
      </c>
      <c r="H1203" s="43"/>
      <c r="I1203" s="201"/>
      <c r="J1203" s="105" t="s">
        <v>3422</v>
      </c>
      <c r="K1203" s="135" t="s">
        <v>3406</v>
      </c>
      <c r="L1203" s="117" t="s">
        <v>1667</v>
      </c>
      <c r="M1203" s="123" t="s">
        <v>3407</v>
      </c>
      <c r="N1203" s="117"/>
    </row>
    <row r="1204" spans="1:14" ht="95.85" hidden="1" customHeight="1">
      <c r="A1204" s="31"/>
      <c r="B1204" s="32" t="s">
        <v>1665</v>
      </c>
      <c r="C1204" s="31"/>
      <c r="D1204" s="98" t="s">
        <v>3404</v>
      </c>
      <c r="E1204" s="41" t="s">
        <v>1662</v>
      </c>
      <c r="F1204" s="99" t="s">
        <v>3402</v>
      </c>
      <c r="G1204" s="47" t="s">
        <v>3423</v>
      </c>
      <c r="H1204" s="43" t="s">
        <v>1670</v>
      </c>
      <c r="I1204" s="201"/>
      <c r="J1204" s="105"/>
      <c r="K1204" s="135" t="s">
        <v>3406</v>
      </c>
      <c r="L1204" s="117" t="s">
        <v>1667</v>
      </c>
      <c r="M1204" s="123" t="s">
        <v>3407</v>
      </c>
      <c r="N1204" s="117" t="s">
        <v>3424</v>
      </c>
    </row>
    <row r="1205" spans="1:14" ht="95.85" hidden="1" customHeight="1">
      <c r="A1205" s="31"/>
      <c r="B1205" s="32" t="s">
        <v>1665</v>
      </c>
      <c r="C1205" s="31"/>
      <c r="D1205" s="98" t="s">
        <v>3404</v>
      </c>
      <c r="E1205" s="41" t="s">
        <v>1662</v>
      </c>
      <c r="F1205" s="99" t="s">
        <v>3402</v>
      </c>
      <c r="G1205" s="47" t="s">
        <v>3425</v>
      </c>
      <c r="H1205" s="43"/>
      <c r="I1205" s="201"/>
      <c r="J1205" s="105" t="s">
        <v>3426</v>
      </c>
      <c r="K1205" s="135" t="s">
        <v>3406</v>
      </c>
      <c r="L1205" s="117" t="s">
        <v>1667</v>
      </c>
      <c r="M1205" s="123" t="s">
        <v>3407</v>
      </c>
      <c r="N1205" s="117"/>
    </row>
    <row r="1206" spans="1:14" ht="95.85" hidden="1" customHeight="1">
      <c r="A1206" s="31"/>
      <c r="B1206" s="32" t="s">
        <v>1665</v>
      </c>
      <c r="C1206" s="31"/>
      <c r="D1206" s="98" t="s">
        <v>3404</v>
      </c>
      <c r="E1206" s="41" t="s">
        <v>1662</v>
      </c>
      <c r="F1206" s="99" t="s">
        <v>3402</v>
      </c>
      <c r="G1206" s="47" t="s">
        <v>3427</v>
      </c>
      <c r="H1206" s="43"/>
      <c r="I1206" s="201"/>
      <c r="J1206" s="105" t="s">
        <v>3428</v>
      </c>
      <c r="K1206" s="135" t="s">
        <v>3406</v>
      </c>
      <c r="L1206" s="117" t="s">
        <v>1667</v>
      </c>
      <c r="M1206" s="123" t="s">
        <v>3407</v>
      </c>
      <c r="N1206" s="117"/>
    </row>
    <row r="1207" spans="1:14" ht="95.85" hidden="1" customHeight="1">
      <c r="A1207" s="31"/>
      <c r="B1207" s="32" t="s">
        <v>1665</v>
      </c>
      <c r="C1207" s="31"/>
      <c r="D1207" s="98" t="s">
        <v>3404</v>
      </c>
      <c r="E1207" s="41" t="s">
        <v>1662</v>
      </c>
      <c r="F1207" s="99" t="s">
        <v>3402</v>
      </c>
      <c r="G1207" s="47" t="s">
        <v>3429</v>
      </c>
      <c r="H1207" s="43" t="s">
        <v>1670</v>
      </c>
      <c r="I1207" s="201"/>
      <c r="J1207" s="105"/>
      <c r="K1207" s="135" t="s">
        <v>3406</v>
      </c>
      <c r="L1207" s="117" t="s">
        <v>1667</v>
      </c>
      <c r="M1207" s="123" t="s">
        <v>3407</v>
      </c>
      <c r="N1207" s="117" t="s">
        <v>3430</v>
      </c>
    </row>
    <row r="1208" spans="1:14" ht="95.85" hidden="1" customHeight="1">
      <c r="A1208" s="31"/>
      <c r="B1208" s="32" t="s">
        <v>1665</v>
      </c>
      <c r="C1208" s="31"/>
      <c r="D1208" s="98" t="s">
        <v>3404</v>
      </c>
      <c r="E1208" s="41" t="s">
        <v>1662</v>
      </c>
      <c r="F1208" s="99" t="s">
        <v>3402</v>
      </c>
      <c r="G1208" s="47" t="s">
        <v>3431</v>
      </c>
      <c r="H1208" s="43" t="s">
        <v>1670</v>
      </c>
      <c r="I1208" s="201"/>
      <c r="J1208" s="105"/>
      <c r="K1208" s="135" t="s">
        <v>3406</v>
      </c>
      <c r="L1208" s="117" t="s">
        <v>1667</v>
      </c>
      <c r="M1208" s="123" t="s">
        <v>3407</v>
      </c>
      <c r="N1208" s="117" t="s">
        <v>3432</v>
      </c>
    </row>
    <row r="1209" spans="1:14" ht="95.85" hidden="1" customHeight="1">
      <c r="A1209" s="31"/>
      <c r="B1209" s="32" t="s">
        <v>1665</v>
      </c>
      <c r="C1209" s="31"/>
      <c r="D1209" s="98" t="s">
        <v>3404</v>
      </c>
      <c r="E1209" s="41" t="s">
        <v>1662</v>
      </c>
      <c r="F1209" s="99" t="s">
        <v>3402</v>
      </c>
      <c r="G1209" s="47" t="s">
        <v>3433</v>
      </c>
      <c r="H1209" s="43"/>
      <c r="I1209" s="201"/>
      <c r="J1209" s="105" t="s">
        <v>3422</v>
      </c>
      <c r="K1209" s="135" t="s">
        <v>3406</v>
      </c>
      <c r="L1209" s="117" t="s">
        <v>1667</v>
      </c>
      <c r="M1209" s="123" t="s">
        <v>3407</v>
      </c>
      <c r="N1209" s="117"/>
    </row>
    <row r="1210" spans="1:14" ht="95.85" hidden="1" customHeight="1">
      <c r="A1210" s="31"/>
      <c r="B1210" s="32" t="s">
        <v>1665</v>
      </c>
      <c r="C1210" s="31"/>
      <c r="D1210" s="98" t="s">
        <v>3404</v>
      </c>
      <c r="E1210" s="41" t="s">
        <v>1662</v>
      </c>
      <c r="F1210" s="99" t="s">
        <v>3402</v>
      </c>
      <c r="G1210" s="47" t="s">
        <v>3434</v>
      </c>
      <c r="H1210" s="43"/>
      <c r="I1210" s="201"/>
      <c r="J1210" s="105" t="s">
        <v>3422</v>
      </c>
      <c r="K1210" s="135" t="s">
        <v>3406</v>
      </c>
      <c r="L1210" s="117" t="s">
        <v>1667</v>
      </c>
      <c r="M1210" s="123" t="s">
        <v>3407</v>
      </c>
      <c r="N1210" s="117"/>
    </row>
    <row r="1211" spans="1:14" ht="95.85" hidden="1" customHeight="1">
      <c r="A1211" s="31"/>
      <c r="B1211" s="32" t="s">
        <v>1665</v>
      </c>
      <c r="C1211" s="31"/>
      <c r="D1211" s="98" t="s">
        <v>3404</v>
      </c>
      <c r="E1211" s="41" t="s">
        <v>1662</v>
      </c>
      <c r="F1211" s="99" t="s">
        <v>3402</v>
      </c>
      <c r="G1211" s="47" t="s">
        <v>3435</v>
      </c>
      <c r="H1211" s="43"/>
      <c r="I1211" s="201"/>
      <c r="J1211" s="105" t="s">
        <v>3422</v>
      </c>
      <c r="K1211" s="135" t="s">
        <v>3406</v>
      </c>
      <c r="L1211" s="117" t="s">
        <v>1667</v>
      </c>
      <c r="M1211" s="123" t="s">
        <v>3407</v>
      </c>
      <c r="N1211" s="117"/>
    </row>
    <row r="1212" spans="1:14" ht="95.85" hidden="1" customHeight="1">
      <c r="A1212" s="31"/>
      <c r="B1212" s="32" t="s">
        <v>1665</v>
      </c>
      <c r="C1212" s="31"/>
      <c r="D1212" s="98" t="s">
        <v>3404</v>
      </c>
      <c r="E1212" s="41" t="s">
        <v>1662</v>
      </c>
      <c r="F1212" s="99" t="s">
        <v>3402</v>
      </c>
      <c r="G1212" s="47" t="s">
        <v>3436</v>
      </c>
      <c r="H1212" s="43" t="s">
        <v>1670</v>
      </c>
      <c r="I1212" s="201"/>
      <c r="J1212" s="105"/>
      <c r="K1212" s="135" t="s">
        <v>3406</v>
      </c>
      <c r="L1212" s="117" t="s">
        <v>1667</v>
      </c>
      <c r="M1212" s="123" t="s">
        <v>3407</v>
      </c>
      <c r="N1212" s="117" t="s">
        <v>3437</v>
      </c>
    </row>
    <row r="1213" spans="1:14" ht="95.85" hidden="1" customHeight="1">
      <c r="A1213" s="31"/>
      <c r="B1213" s="32" t="s">
        <v>1665</v>
      </c>
      <c r="C1213" s="31"/>
      <c r="D1213" s="98" t="s">
        <v>3404</v>
      </c>
      <c r="E1213" s="41" t="s">
        <v>1662</v>
      </c>
      <c r="F1213" s="99" t="s">
        <v>3402</v>
      </c>
      <c r="G1213" s="47" t="s">
        <v>3438</v>
      </c>
      <c r="H1213" s="43"/>
      <c r="I1213" s="201"/>
      <c r="J1213" s="105" t="s">
        <v>3422</v>
      </c>
      <c r="K1213" s="135" t="s">
        <v>3406</v>
      </c>
      <c r="L1213" s="117" t="s">
        <v>1667</v>
      </c>
      <c r="M1213" s="123" t="s">
        <v>3407</v>
      </c>
      <c r="N1213" s="117"/>
    </row>
    <row r="1214" spans="1:14" ht="95.85" hidden="1" customHeight="1">
      <c r="A1214" s="31"/>
      <c r="B1214" s="32" t="s">
        <v>1665</v>
      </c>
      <c r="C1214" s="31"/>
      <c r="D1214" s="98" t="s">
        <v>3404</v>
      </c>
      <c r="E1214" s="41" t="s">
        <v>1662</v>
      </c>
      <c r="F1214" s="99" t="s">
        <v>3402</v>
      </c>
      <c r="G1214" s="47" t="s">
        <v>3439</v>
      </c>
      <c r="H1214" s="43"/>
      <c r="I1214" s="201"/>
      <c r="J1214" s="105" t="s">
        <v>3422</v>
      </c>
      <c r="K1214" s="135" t="s">
        <v>3406</v>
      </c>
      <c r="L1214" s="117" t="s">
        <v>1667</v>
      </c>
      <c r="M1214" s="123" t="s">
        <v>3407</v>
      </c>
      <c r="N1214" s="117"/>
    </row>
    <row r="1215" spans="1:14" ht="95.85" hidden="1" customHeight="1">
      <c r="A1215" s="31"/>
      <c r="B1215" s="32" t="s">
        <v>1665</v>
      </c>
      <c r="C1215" s="31"/>
      <c r="D1215" s="98" t="s">
        <v>3404</v>
      </c>
      <c r="E1215" s="41" t="s">
        <v>1662</v>
      </c>
      <c r="F1215" s="99" t="s">
        <v>3402</v>
      </c>
      <c r="G1215" s="47" t="s">
        <v>3440</v>
      </c>
      <c r="H1215" s="43" t="s">
        <v>1670</v>
      </c>
      <c r="I1215" s="201"/>
      <c r="J1215" s="105"/>
      <c r="K1215" s="135" t="s">
        <v>3406</v>
      </c>
      <c r="L1215" s="117" t="s">
        <v>1667</v>
      </c>
      <c r="M1215" s="123" t="s">
        <v>3407</v>
      </c>
      <c r="N1215" s="117" t="s">
        <v>3441</v>
      </c>
    </row>
    <row r="1216" spans="1:14" ht="95.85" hidden="1" customHeight="1">
      <c r="A1216" s="31"/>
      <c r="B1216" s="32" t="s">
        <v>1665</v>
      </c>
      <c r="C1216" s="31"/>
      <c r="D1216" s="98" t="s">
        <v>3404</v>
      </c>
      <c r="E1216" s="41" t="s">
        <v>1662</v>
      </c>
      <c r="F1216" s="99" t="s">
        <v>3402</v>
      </c>
      <c r="G1216" s="47" t="s">
        <v>3442</v>
      </c>
      <c r="H1216" s="43" t="s">
        <v>1670</v>
      </c>
      <c r="I1216" s="201"/>
      <c r="J1216" s="105"/>
      <c r="K1216" s="135" t="s">
        <v>3406</v>
      </c>
      <c r="L1216" s="117" t="s">
        <v>1667</v>
      </c>
      <c r="M1216" s="123" t="s">
        <v>3407</v>
      </c>
      <c r="N1216" s="117" t="s">
        <v>3443</v>
      </c>
    </row>
    <row r="1217" spans="1:14" ht="95.85" hidden="1" customHeight="1">
      <c r="A1217" s="31"/>
      <c r="B1217" s="32" t="s">
        <v>1665</v>
      </c>
      <c r="C1217" s="31"/>
      <c r="D1217" s="98" t="s">
        <v>3404</v>
      </c>
      <c r="E1217" s="41" t="s">
        <v>1662</v>
      </c>
      <c r="F1217" s="99" t="s">
        <v>3402</v>
      </c>
      <c r="G1217" s="47" t="s">
        <v>225</v>
      </c>
      <c r="H1217" s="43" t="s">
        <v>1670</v>
      </c>
      <c r="I1217" s="202"/>
      <c r="J1217" s="105"/>
      <c r="K1217" s="135" t="s">
        <v>3406</v>
      </c>
      <c r="L1217" s="117" t="s">
        <v>1667</v>
      </c>
      <c r="M1217" s="123" t="s">
        <v>3407</v>
      </c>
      <c r="N1217" s="117" t="s">
        <v>225</v>
      </c>
    </row>
    <row r="1218" spans="1:14" ht="95.85" hidden="1" customHeight="1">
      <c r="A1218" s="36"/>
      <c r="B1218" s="37"/>
      <c r="C1218" s="37"/>
      <c r="D1218" s="49"/>
      <c r="E1218" s="50"/>
      <c r="F1218" s="51"/>
      <c r="G1218" s="52"/>
      <c r="H1218" s="53"/>
      <c r="I1218" s="169"/>
      <c r="J1218" s="110"/>
      <c r="K1218" s="132"/>
      <c r="L1218" s="119"/>
      <c r="M1218" s="121"/>
      <c r="N1218" s="128"/>
    </row>
    <row r="1219" spans="1:14" ht="95.85" hidden="1" customHeight="1">
      <c r="A1219" s="31" t="s">
        <v>3444</v>
      </c>
      <c r="B1219" s="31" t="s">
        <v>1644</v>
      </c>
      <c r="C1219" s="31" t="s">
        <v>1645</v>
      </c>
      <c r="D1219" s="46" t="s">
        <v>3445</v>
      </c>
      <c r="E1219" s="41" t="s">
        <v>1647</v>
      </c>
      <c r="F1219" s="99" t="s">
        <v>3446</v>
      </c>
      <c r="G1219" s="47" t="s">
        <v>1648</v>
      </c>
      <c r="H1219" s="205" t="s">
        <v>3447</v>
      </c>
      <c r="I1219" s="186" t="s">
        <v>3448</v>
      </c>
      <c r="J1219" s="105"/>
      <c r="K1219" s="193" t="s">
        <v>3449</v>
      </c>
      <c r="L1219" s="189" t="s">
        <v>1653</v>
      </c>
      <c r="M1219" s="191" t="s">
        <v>3450</v>
      </c>
      <c r="N1219" s="189" t="s">
        <v>1648</v>
      </c>
    </row>
    <row r="1220" spans="1:14" ht="95.85" hidden="1" customHeight="1">
      <c r="A1220" s="31" t="s">
        <v>3444</v>
      </c>
      <c r="B1220" s="31" t="s">
        <v>1644</v>
      </c>
      <c r="C1220" s="31" t="s">
        <v>1645</v>
      </c>
      <c r="D1220" s="46" t="s">
        <v>3451</v>
      </c>
      <c r="E1220" s="41" t="s">
        <v>1647</v>
      </c>
      <c r="F1220" s="40" t="s">
        <v>3452</v>
      </c>
      <c r="G1220" s="47" t="s">
        <v>1648</v>
      </c>
      <c r="H1220" s="208"/>
      <c r="I1220" s="199"/>
      <c r="J1220" s="105"/>
      <c r="K1220" s="194"/>
      <c r="L1220" s="190"/>
      <c r="M1220" s="192"/>
      <c r="N1220" s="190"/>
    </row>
    <row r="1221" spans="1:14" ht="95.85" hidden="1" customHeight="1">
      <c r="A1221" s="36"/>
      <c r="B1221" s="37"/>
      <c r="C1221" s="37"/>
      <c r="D1221" s="49"/>
      <c r="E1221" s="50"/>
      <c r="F1221" s="51"/>
      <c r="G1221" s="52"/>
      <c r="H1221" s="53"/>
      <c r="I1221" s="169"/>
      <c r="J1221" s="110"/>
      <c r="K1221" s="132"/>
      <c r="L1221" s="39"/>
      <c r="M1221" s="45"/>
      <c r="N1221" s="94"/>
    </row>
    <row r="1222" spans="1:14" ht="95.85" hidden="1" customHeight="1">
      <c r="A1222" s="31" t="s">
        <v>3444</v>
      </c>
      <c r="B1222" s="31" t="s">
        <v>1655</v>
      </c>
      <c r="C1222" s="31" t="s">
        <v>1645</v>
      </c>
      <c r="D1222" s="46" t="s">
        <v>3449</v>
      </c>
      <c r="E1222" s="41" t="s">
        <v>3453</v>
      </c>
      <c r="F1222" s="40" t="s">
        <v>3450</v>
      </c>
      <c r="G1222" s="47" t="s">
        <v>3454</v>
      </c>
      <c r="H1222" s="43"/>
      <c r="I1222" s="195" t="s">
        <v>3455</v>
      </c>
      <c r="J1222" s="105"/>
      <c r="K1222" s="135" t="s">
        <v>3456</v>
      </c>
      <c r="L1222" s="44" t="s">
        <v>1662</v>
      </c>
      <c r="M1222" s="48" t="s">
        <v>3457</v>
      </c>
      <c r="N1222" s="44" t="s">
        <v>3454</v>
      </c>
    </row>
    <row r="1223" spans="1:14" ht="95.85" hidden="1" customHeight="1">
      <c r="A1223" s="31" t="s">
        <v>3444</v>
      </c>
      <c r="B1223" s="31" t="s">
        <v>1655</v>
      </c>
      <c r="C1223" s="31" t="s">
        <v>1645</v>
      </c>
      <c r="D1223" s="46" t="s">
        <v>3449</v>
      </c>
      <c r="E1223" s="41" t="s">
        <v>3453</v>
      </c>
      <c r="F1223" s="40" t="s">
        <v>3450</v>
      </c>
      <c r="G1223" s="47" t="s">
        <v>3458</v>
      </c>
      <c r="H1223" s="43" t="s">
        <v>1686</v>
      </c>
      <c r="I1223" s="209"/>
      <c r="J1223" s="105"/>
      <c r="K1223" s="135"/>
      <c r="L1223" s="44"/>
      <c r="M1223" s="48"/>
      <c r="N1223" s="44"/>
    </row>
    <row r="1224" spans="1:14" ht="95.85" hidden="1" customHeight="1">
      <c r="A1224" s="31" t="s">
        <v>3444</v>
      </c>
      <c r="B1224" s="31" t="s">
        <v>1655</v>
      </c>
      <c r="C1224" s="31" t="s">
        <v>1645</v>
      </c>
      <c r="D1224" s="46" t="s">
        <v>3449</v>
      </c>
      <c r="E1224" s="41" t="s">
        <v>3453</v>
      </c>
      <c r="F1224" s="40" t="s">
        <v>3450</v>
      </c>
      <c r="G1224" s="47" t="s">
        <v>3459</v>
      </c>
      <c r="H1224" s="43" t="s">
        <v>1686</v>
      </c>
      <c r="I1224" s="209"/>
      <c r="J1224" s="105"/>
      <c r="K1224" s="135"/>
      <c r="L1224" s="44"/>
      <c r="M1224" s="48"/>
      <c r="N1224" s="44"/>
    </row>
    <row r="1225" spans="1:14" ht="95.85" hidden="1" customHeight="1">
      <c r="A1225" s="31" t="s">
        <v>3444</v>
      </c>
      <c r="B1225" s="31" t="s">
        <v>1655</v>
      </c>
      <c r="C1225" s="31" t="s">
        <v>1645</v>
      </c>
      <c r="D1225" s="46" t="s">
        <v>3449</v>
      </c>
      <c r="E1225" s="41" t="s">
        <v>3453</v>
      </c>
      <c r="F1225" s="40" t="s">
        <v>3450</v>
      </c>
      <c r="G1225" s="47" t="s">
        <v>3460</v>
      </c>
      <c r="H1225" s="43" t="s">
        <v>1686</v>
      </c>
      <c r="I1225" s="209"/>
      <c r="J1225" s="105"/>
      <c r="K1225" s="135"/>
      <c r="L1225" s="44"/>
      <c r="M1225" s="48"/>
      <c r="N1225" s="44"/>
    </row>
    <row r="1226" spans="1:14" ht="95.85" hidden="1" customHeight="1">
      <c r="A1226" s="31" t="s">
        <v>3444</v>
      </c>
      <c r="B1226" s="31" t="s">
        <v>1655</v>
      </c>
      <c r="C1226" s="31" t="s">
        <v>1645</v>
      </c>
      <c r="D1226" s="46" t="s">
        <v>3449</v>
      </c>
      <c r="E1226" s="41" t="s">
        <v>3453</v>
      </c>
      <c r="F1226" s="40" t="s">
        <v>3450</v>
      </c>
      <c r="G1226" s="47" t="s">
        <v>3461</v>
      </c>
      <c r="H1226" s="43" t="s">
        <v>1686</v>
      </c>
      <c r="I1226" s="209"/>
      <c r="J1226" s="105"/>
      <c r="K1226" s="135"/>
      <c r="L1226" s="44"/>
      <c r="M1226" s="48"/>
      <c r="N1226" s="44"/>
    </row>
    <row r="1227" spans="1:14" ht="95.85" hidden="1" customHeight="1">
      <c r="A1227" s="31" t="s">
        <v>3444</v>
      </c>
      <c r="B1227" s="31" t="s">
        <v>1655</v>
      </c>
      <c r="C1227" s="31" t="s">
        <v>1645</v>
      </c>
      <c r="D1227" s="46" t="s">
        <v>3449</v>
      </c>
      <c r="E1227" s="41" t="s">
        <v>3453</v>
      </c>
      <c r="F1227" s="40" t="s">
        <v>3450</v>
      </c>
      <c r="G1227" s="47" t="s">
        <v>2124</v>
      </c>
      <c r="H1227" s="43" t="s">
        <v>3462</v>
      </c>
      <c r="I1227" s="209"/>
      <c r="J1227" s="105" t="s">
        <v>3463</v>
      </c>
      <c r="K1227" s="135" t="s">
        <v>3456</v>
      </c>
      <c r="L1227" s="44" t="s">
        <v>1662</v>
      </c>
      <c r="M1227" s="48" t="s">
        <v>3457</v>
      </c>
      <c r="N1227" s="44" t="s">
        <v>2124</v>
      </c>
    </row>
    <row r="1228" spans="1:14" ht="95.85" hidden="1" customHeight="1">
      <c r="A1228" s="31" t="s">
        <v>3444</v>
      </c>
      <c r="B1228" s="31" t="s">
        <v>1655</v>
      </c>
      <c r="C1228" s="31" t="s">
        <v>1645</v>
      </c>
      <c r="D1228" s="46" t="s">
        <v>3449</v>
      </c>
      <c r="E1228" s="41" t="s">
        <v>3453</v>
      </c>
      <c r="F1228" s="40" t="s">
        <v>3450</v>
      </c>
      <c r="G1228" s="47" t="s">
        <v>3227</v>
      </c>
      <c r="H1228" s="43" t="s">
        <v>1686</v>
      </c>
      <c r="I1228" s="209"/>
      <c r="J1228" s="105"/>
      <c r="K1228" s="135"/>
      <c r="L1228" s="44"/>
      <c r="M1228" s="48"/>
      <c r="N1228" s="44"/>
    </row>
    <row r="1229" spans="1:14" ht="95.85" hidden="1" customHeight="1">
      <c r="A1229" s="31" t="s">
        <v>3444</v>
      </c>
      <c r="B1229" s="31" t="s">
        <v>1655</v>
      </c>
      <c r="C1229" s="31" t="s">
        <v>1645</v>
      </c>
      <c r="D1229" s="46" t="s">
        <v>3449</v>
      </c>
      <c r="E1229" s="41" t="s">
        <v>3453</v>
      </c>
      <c r="F1229" s="40" t="s">
        <v>3450</v>
      </c>
      <c r="G1229" s="47" t="s">
        <v>3464</v>
      </c>
      <c r="H1229" s="43" t="s">
        <v>1686</v>
      </c>
      <c r="I1229" s="209"/>
      <c r="J1229" s="105"/>
      <c r="K1229" s="135"/>
      <c r="L1229" s="44"/>
      <c r="M1229" s="48"/>
      <c r="N1229" s="44"/>
    </row>
    <row r="1230" spans="1:14" ht="95.85" hidden="1" customHeight="1">
      <c r="A1230" s="31" t="s">
        <v>3444</v>
      </c>
      <c r="B1230" s="31" t="s">
        <v>1655</v>
      </c>
      <c r="C1230" s="31" t="s">
        <v>1645</v>
      </c>
      <c r="D1230" s="46" t="s">
        <v>3449</v>
      </c>
      <c r="E1230" s="41" t="s">
        <v>3453</v>
      </c>
      <c r="F1230" s="40" t="s">
        <v>3450</v>
      </c>
      <c r="G1230" s="47" t="s">
        <v>3465</v>
      </c>
      <c r="H1230" s="43" t="s">
        <v>1686</v>
      </c>
      <c r="I1230" s="209"/>
      <c r="J1230" s="105"/>
      <c r="K1230" s="135"/>
      <c r="L1230" s="44"/>
      <c r="M1230" s="48"/>
      <c r="N1230" s="44"/>
    </row>
    <row r="1231" spans="1:14" ht="95.85" hidden="1" customHeight="1">
      <c r="A1231" s="31" t="s">
        <v>3444</v>
      </c>
      <c r="B1231" s="31" t="s">
        <v>1655</v>
      </c>
      <c r="C1231" s="31" t="s">
        <v>1645</v>
      </c>
      <c r="D1231" s="46" t="s">
        <v>3449</v>
      </c>
      <c r="E1231" s="41" t="s">
        <v>3453</v>
      </c>
      <c r="F1231" s="40" t="s">
        <v>3450</v>
      </c>
      <c r="G1231" s="47" t="s">
        <v>3466</v>
      </c>
      <c r="H1231" s="43" t="s">
        <v>1686</v>
      </c>
      <c r="I1231" s="209"/>
      <c r="J1231" s="105"/>
      <c r="K1231" s="135"/>
      <c r="L1231" s="44"/>
      <c r="M1231" s="48"/>
      <c r="N1231" s="44"/>
    </row>
    <row r="1232" spans="1:14" ht="95.85" hidden="1" customHeight="1">
      <c r="A1232" s="31" t="s">
        <v>3444</v>
      </c>
      <c r="B1232" s="31" t="s">
        <v>1655</v>
      </c>
      <c r="C1232" s="31" t="s">
        <v>1645</v>
      </c>
      <c r="D1232" s="46" t="s">
        <v>3449</v>
      </c>
      <c r="E1232" s="41" t="s">
        <v>3453</v>
      </c>
      <c r="F1232" s="40" t="s">
        <v>3450</v>
      </c>
      <c r="G1232" s="47" t="s">
        <v>3467</v>
      </c>
      <c r="H1232" s="43" t="s">
        <v>1686</v>
      </c>
      <c r="I1232" s="209"/>
      <c r="J1232" s="105"/>
      <c r="K1232" s="135"/>
      <c r="L1232" s="44"/>
      <c r="M1232" s="48"/>
      <c r="N1232" s="44"/>
    </row>
    <row r="1233" spans="1:14" ht="95.85" hidden="1" customHeight="1">
      <c r="A1233" s="31" t="s">
        <v>3444</v>
      </c>
      <c r="B1233" s="31" t="s">
        <v>1655</v>
      </c>
      <c r="C1233" s="31" t="s">
        <v>1645</v>
      </c>
      <c r="D1233" s="46" t="s">
        <v>3449</v>
      </c>
      <c r="E1233" s="41" t="s">
        <v>3453</v>
      </c>
      <c r="F1233" s="40" t="s">
        <v>3450</v>
      </c>
      <c r="G1233" s="47" t="s">
        <v>3468</v>
      </c>
      <c r="H1233" s="43" t="s">
        <v>1686</v>
      </c>
      <c r="I1233" s="209"/>
      <c r="J1233" s="105"/>
      <c r="K1233" s="135"/>
      <c r="L1233" s="44"/>
      <c r="M1233" s="48"/>
      <c r="N1233" s="44"/>
    </row>
    <row r="1234" spans="1:14" ht="95.85" hidden="1" customHeight="1">
      <c r="A1234" s="31" t="s">
        <v>3444</v>
      </c>
      <c r="B1234" s="31" t="s">
        <v>1655</v>
      </c>
      <c r="C1234" s="31" t="s">
        <v>1645</v>
      </c>
      <c r="D1234" s="46" t="s">
        <v>3449</v>
      </c>
      <c r="E1234" s="41" t="s">
        <v>3453</v>
      </c>
      <c r="F1234" s="40" t="s">
        <v>3450</v>
      </c>
      <c r="G1234" s="47" t="s">
        <v>3469</v>
      </c>
      <c r="H1234" s="43" t="s">
        <v>1686</v>
      </c>
      <c r="I1234" s="209"/>
      <c r="J1234" s="105"/>
      <c r="K1234" s="135"/>
      <c r="L1234" s="44"/>
      <c r="M1234" s="48"/>
      <c r="N1234" s="44"/>
    </row>
    <row r="1235" spans="1:14" ht="95.85" hidden="1" customHeight="1">
      <c r="A1235" s="31" t="s">
        <v>3444</v>
      </c>
      <c r="B1235" s="31" t="s">
        <v>1655</v>
      </c>
      <c r="C1235" s="31" t="s">
        <v>1645</v>
      </c>
      <c r="D1235" s="46" t="s">
        <v>3449</v>
      </c>
      <c r="E1235" s="41" t="s">
        <v>3453</v>
      </c>
      <c r="F1235" s="40" t="s">
        <v>3450</v>
      </c>
      <c r="G1235" s="47" t="s">
        <v>3470</v>
      </c>
      <c r="H1235" s="43" t="s">
        <v>1686</v>
      </c>
      <c r="I1235" s="209"/>
      <c r="J1235" s="105"/>
      <c r="K1235" s="135"/>
      <c r="L1235" s="44"/>
      <c r="M1235" s="48"/>
      <c r="N1235" s="44"/>
    </row>
    <row r="1236" spans="1:14" ht="95.85" hidden="1" customHeight="1">
      <c r="A1236" s="31" t="s">
        <v>3444</v>
      </c>
      <c r="B1236" s="31" t="s">
        <v>1655</v>
      </c>
      <c r="C1236" s="31" t="s">
        <v>1645</v>
      </c>
      <c r="D1236" s="46" t="s">
        <v>3449</v>
      </c>
      <c r="E1236" s="41" t="s">
        <v>3453</v>
      </c>
      <c r="F1236" s="40" t="s">
        <v>3450</v>
      </c>
      <c r="G1236" s="47" t="s">
        <v>3471</v>
      </c>
      <c r="H1236" s="43" t="s">
        <v>1686</v>
      </c>
      <c r="I1236" s="209"/>
      <c r="J1236" s="105"/>
      <c r="K1236" s="135"/>
      <c r="L1236" s="44"/>
      <c r="M1236" s="48"/>
      <c r="N1236" s="44"/>
    </row>
    <row r="1237" spans="1:14" ht="95.85" hidden="1" customHeight="1">
      <c r="A1237" s="31" t="s">
        <v>3444</v>
      </c>
      <c r="B1237" s="31" t="s">
        <v>1655</v>
      </c>
      <c r="C1237" s="31" t="s">
        <v>1645</v>
      </c>
      <c r="D1237" s="46" t="s">
        <v>3449</v>
      </c>
      <c r="E1237" s="41" t="s">
        <v>3453</v>
      </c>
      <c r="F1237" s="40" t="s">
        <v>3450</v>
      </c>
      <c r="G1237" s="47" t="s">
        <v>3472</v>
      </c>
      <c r="H1237" s="43" t="s">
        <v>1686</v>
      </c>
      <c r="I1237" s="209"/>
      <c r="J1237" s="105"/>
      <c r="K1237" s="135"/>
      <c r="L1237" s="44"/>
      <c r="M1237" s="48"/>
      <c r="N1237" s="44"/>
    </row>
    <row r="1238" spans="1:14" ht="95.85" hidden="1" customHeight="1">
      <c r="A1238" s="31" t="s">
        <v>3444</v>
      </c>
      <c r="B1238" s="31" t="s">
        <v>1655</v>
      </c>
      <c r="C1238" s="31" t="s">
        <v>1645</v>
      </c>
      <c r="D1238" s="46" t="s">
        <v>3449</v>
      </c>
      <c r="E1238" s="41" t="s">
        <v>3453</v>
      </c>
      <c r="F1238" s="40" t="s">
        <v>3450</v>
      </c>
      <c r="G1238" s="47" t="s">
        <v>3473</v>
      </c>
      <c r="H1238" s="43" t="s">
        <v>1686</v>
      </c>
      <c r="I1238" s="209"/>
      <c r="J1238" s="105"/>
      <c r="K1238" s="135"/>
      <c r="L1238" s="44"/>
      <c r="M1238" s="48"/>
      <c r="N1238" s="44"/>
    </row>
    <row r="1239" spans="1:14" ht="95.85" hidden="1" customHeight="1">
      <c r="A1239" s="31" t="s">
        <v>3444</v>
      </c>
      <c r="B1239" s="31" t="s">
        <v>1655</v>
      </c>
      <c r="C1239" s="31" t="s">
        <v>1645</v>
      </c>
      <c r="D1239" s="46" t="s">
        <v>3449</v>
      </c>
      <c r="E1239" s="41" t="s">
        <v>3453</v>
      </c>
      <c r="F1239" s="40" t="s">
        <v>3450</v>
      </c>
      <c r="G1239" s="47" t="s">
        <v>3474</v>
      </c>
      <c r="H1239" s="43" t="s">
        <v>1686</v>
      </c>
      <c r="I1239" s="209"/>
      <c r="J1239" s="105"/>
      <c r="K1239" s="135"/>
      <c r="L1239" s="44"/>
      <c r="M1239" s="48"/>
      <c r="N1239" s="44"/>
    </row>
    <row r="1240" spans="1:14" ht="95.85" hidden="1" customHeight="1">
      <c r="A1240" s="31" t="s">
        <v>3444</v>
      </c>
      <c r="B1240" s="31" t="s">
        <v>1655</v>
      </c>
      <c r="C1240" s="31" t="s">
        <v>1645</v>
      </c>
      <c r="D1240" s="46" t="s">
        <v>3449</v>
      </c>
      <c r="E1240" s="41" t="s">
        <v>3453</v>
      </c>
      <c r="F1240" s="40" t="s">
        <v>3450</v>
      </c>
      <c r="G1240" s="47" t="s">
        <v>3475</v>
      </c>
      <c r="H1240" s="43" t="s">
        <v>1686</v>
      </c>
      <c r="I1240" s="209"/>
      <c r="J1240" s="105"/>
      <c r="K1240" s="135"/>
      <c r="L1240" s="44"/>
      <c r="M1240" s="48"/>
      <c r="N1240" s="44"/>
    </row>
    <row r="1241" spans="1:14" ht="95.85" hidden="1" customHeight="1">
      <c r="A1241" s="31" t="s">
        <v>3444</v>
      </c>
      <c r="B1241" s="31" t="s">
        <v>1655</v>
      </c>
      <c r="C1241" s="31" t="s">
        <v>1645</v>
      </c>
      <c r="D1241" s="46" t="s">
        <v>3449</v>
      </c>
      <c r="E1241" s="41" t="s">
        <v>3453</v>
      </c>
      <c r="F1241" s="40" t="s">
        <v>3450</v>
      </c>
      <c r="G1241" s="47" t="s">
        <v>3476</v>
      </c>
      <c r="H1241" s="43" t="s">
        <v>1686</v>
      </c>
      <c r="I1241" s="209"/>
      <c r="J1241" s="105"/>
      <c r="K1241" s="135"/>
      <c r="L1241" s="44"/>
      <c r="M1241" s="48"/>
      <c r="N1241" s="44"/>
    </row>
    <row r="1242" spans="1:14" ht="95.85" hidden="1" customHeight="1">
      <c r="A1242" s="31" t="s">
        <v>3444</v>
      </c>
      <c r="B1242" s="31" t="s">
        <v>1655</v>
      </c>
      <c r="C1242" s="31" t="s">
        <v>1645</v>
      </c>
      <c r="D1242" s="46" t="s">
        <v>3449</v>
      </c>
      <c r="E1242" s="41" t="s">
        <v>3453</v>
      </c>
      <c r="F1242" s="40" t="s">
        <v>3450</v>
      </c>
      <c r="G1242" s="47" t="s">
        <v>3477</v>
      </c>
      <c r="H1242" s="43" t="s">
        <v>1686</v>
      </c>
      <c r="I1242" s="209"/>
      <c r="J1242" s="105"/>
      <c r="K1242" s="135"/>
      <c r="L1242" s="44"/>
      <c r="M1242" s="48"/>
      <c r="N1242" s="44"/>
    </row>
    <row r="1243" spans="1:14" ht="95.85" hidden="1" customHeight="1">
      <c r="A1243" s="31" t="s">
        <v>3444</v>
      </c>
      <c r="B1243" s="31" t="s">
        <v>1655</v>
      </c>
      <c r="C1243" s="31" t="s">
        <v>1645</v>
      </c>
      <c r="D1243" s="46" t="s">
        <v>3449</v>
      </c>
      <c r="E1243" s="41" t="s">
        <v>3453</v>
      </c>
      <c r="F1243" s="40" t="s">
        <v>3450</v>
      </c>
      <c r="G1243" s="47" t="s">
        <v>3478</v>
      </c>
      <c r="H1243" s="43" t="s">
        <v>1686</v>
      </c>
      <c r="I1243" s="209"/>
      <c r="J1243" s="105"/>
      <c r="K1243" s="135"/>
      <c r="L1243" s="44"/>
      <c r="M1243" s="48"/>
      <c r="N1243" s="44"/>
    </row>
    <row r="1244" spans="1:14" ht="95.85" hidden="1" customHeight="1">
      <c r="A1244" s="31" t="s">
        <v>3444</v>
      </c>
      <c r="B1244" s="31" t="s">
        <v>1655</v>
      </c>
      <c r="C1244" s="31" t="s">
        <v>1645</v>
      </c>
      <c r="D1244" s="46" t="s">
        <v>3449</v>
      </c>
      <c r="E1244" s="41" t="s">
        <v>3453</v>
      </c>
      <c r="F1244" s="40" t="s">
        <v>3450</v>
      </c>
      <c r="G1244" s="47" t="s">
        <v>3479</v>
      </c>
      <c r="H1244" s="43" t="s">
        <v>1686</v>
      </c>
      <c r="I1244" s="209"/>
      <c r="J1244" s="105"/>
      <c r="K1244" s="135"/>
      <c r="L1244" s="44"/>
      <c r="M1244" s="48"/>
      <c r="N1244" s="44"/>
    </row>
    <row r="1245" spans="1:14" ht="95.85" hidden="1" customHeight="1">
      <c r="A1245" s="31" t="s">
        <v>3444</v>
      </c>
      <c r="B1245" s="31" t="s">
        <v>1655</v>
      </c>
      <c r="C1245" s="31" t="s">
        <v>1645</v>
      </c>
      <c r="D1245" s="46" t="s">
        <v>3449</v>
      </c>
      <c r="E1245" s="41" t="s">
        <v>3453</v>
      </c>
      <c r="F1245" s="40" t="s">
        <v>3450</v>
      </c>
      <c r="G1245" s="47" t="s">
        <v>3480</v>
      </c>
      <c r="H1245" s="43" t="s">
        <v>1686</v>
      </c>
      <c r="I1245" s="209"/>
      <c r="J1245" s="105"/>
      <c r="K1245" s="135"/>
      <c r="L1245" s="44"/>
      <c r="M1245" s="48"/>
      <c r="N1245" s="44"/>
    </row>
    <row r="1246" spans="1:14" ht="95.85" hidden="1" customHeight="1">
      <c r="A1246" s="31" t="s">
        <v>3444</v>
      </c>
      <c r="B1246" s="31" t="s">
        <v>1655</v>
      </c>
      <c r="C1246" s="31" t="s">
        <v>1645</v>
      </c>
      <c r="D1246" s="46" t="s">
        <v>3449</v>
      </c>
      <c r="E1246" s="41" t="s">
        <v>3453</v>
      </c>
      <c r="F1246" s="40" t="s">
        <v>3450</v>
      </c>
      <c r="G1246" s="47" t="s">
        <v>3481</v>
      </c>
      <c r="H1246" s="43" t="s">
        <v>1664</v>
      </c>
      <c r="I1246" s="209"/>
      <c r="J1246" s="105"/>
      <c r="K1246" s="135" t="s">
        <v>3456</v>
      </c>
      <c r="L1246" s="44" t="s">
        <v>1662</v>
      </c>
      <c r="M1246" s="48" t="s">
        <v>3457</v>
      </c>
      <c r="N1246" s="44" t="s">
        <v>3481</v>
      </c>
    </row>
    <row r="1247" spans="1:14" ht="95.85" hidden="1" customHeight="1">
      <c r="A1247" s="31" t="s">
        <v>3444</v>
      </c>
      <c r="B1247" s="31" t="s">
        <v>1655</v>
      </c>
      <c r="C1247" s="31" t="s">
        <v>1645</v>
      </c>
      <c r="D1247" s="46" t="s">
        <v>3449</v>
      </c>
      <c r="E1247" s="41" t="s">
        <v>3453</v>
      </c>
      <c r="F1247" s="40" t="s">
        <v>3450</v>
      </c>
      <c r="G1247" s="47" t="s">
        <v>3481</v>
      </c>
      <c r="H1247" s="43" t="s">
        <v>3482</v>
      </c>
      <c r="I1247" s="209"/>
      <c r="J1247" s="105" t="s">
        <v>3483</v>
      </c>
      <c r="K1247" s="135" t="s">
        <v>3456</v>
      </c>
      <c r="L1247" s="44" t="s">
        <v>1662</v>
      </c>
      <c r="M1247" s="48" t="s">
        <v>3457</v>
      </c>
      <c r="N1247" s="44" t="s">
        <v>3484</v>
      </c>
    </row>
    <row r="1248" spans="1:14" ht="95.85" hidden="1" customHeight="1">
      <c r="A1248" s="31" t="s">
        <v>3444</v>
      </c>
      <c r="B1248" s="31" t="s">
        <v>1655</v>
      </c>
      <c r="C1248" s="31" t="s">
        <v>1645</v>
      </c>
      <c r="D1248" s="46" t="s">
        <v>3449</v>
      </c>
      <c r="E1248" s="41" t="s">
        <v>3453</v>
      </c>
      <c r="F1248" s="40" t="s">
        <v>3450</v>
      </c>
      <c r="G1248" s="47" t="s">
        <v>3481</v>
      </c>
      <c r="H1248" s="43" t="s">
        <v>3485</v>
      </c>
      <c r="I1248" s="209"/>
      <c r="J1248" s="105" t="s">
        <v>3486</v>
      </c>
      <c r="K1248" s="135" t="s">
        <v>3456</v>
      </c>
      <c r="L1248" s="44" t="s">
        <v>1662</v>
      </c>
      <c r="M1248" s="48" t="s">
        <v>3457</v>
      </c>
      <c r="N1248" s="44" t="s">
        <v>3487</v>
      </c>
    </row>
    <row r="1249" spans="1:14" ht="95.85" hidden="1" customHeight="1">
      <c r="A1249" s="31" t="s">
        <v>3444</v>
      </c>
      <c r="B1249" s="31" t="s">
        <v>1655</v>
      </c>
      <c r="C1249" s="31" t="s">
        <v>1645</v>
      </c>
      <c r="D1249" s="46" t="s">
        <v>3449</v>
      </c>
      <c r="E1249" s="41" t="s">
        <v>3453</v>
      </c>
      <c r="F1249" s="40" t="s">
        <v>3450</v>
      </c>
      <c r="G1249" s="47" t="s">
        <v>3488</v>
      </c>
      <c r="H1249" s="43" t="s">
        <v>1686</v>
      </c>
      <c r="I1249" s="209"/>
      <c r="J1249" s="105"/>
      <c r="K1249" s="135"/>
      <c r="L1249" s="44"/>
      <c r="M1249" s="48"/>
      <c r="N1249" s="44"/>
    </row>
    <row r="1250" spans="1:14" ht="95.85" hidden="1" customHeight="1">
      <c r="A1250" s="31" t="s">
        <v>3444</v>
      </c>
      <c r="B1250" s="31" t="s">
        <v>1655</v>
      </c>
      <c r="C1250" s="31" t="s">
        <v>1645</v>
      </c>
      <c r="D1250" s="46" t="s">
        <v>3449</v>
      </c>
      <c r="E1250" s="41" t="s">
        <v>3453</v>
      </c>
      <c r="F1250" s="40" t="s">
        <v>3450</v>
      </c>
      <c r="G1250" s="47" t="s">
        <v>3489</v>
      </c>
      <c r="H1250" s="43" t="s">
        <v>1686</v>
      </c>
      <c r="I1250" s="209"/>
      <c r="J1250" s="105"/>
      <c r="K1250" s="135"/>
      <c r="L1250" s="44"/>
      <c r="M1250" s="48"/>
      <c r="N1250" s="44"/>
    </row>
    <row r="1251" spans="1:14" ht="95.85" hidden="1" customHeight="1">
      <c r="A1251" s="31" t="s">
        <v>3444</v>
      </c>
      <c r="B1251" s="31" t="s">
        <v>1655</v>
      </c>
      <c r="C1251" s="31" t="s">
        <v>1645</v>
      </c>
      <c r="D1251" s="46" t="s">
        <v>3449</v>
      </c>
      <c r="E1251" s="41" t="s">
        <v>3453</v>
      </c>
      <c r="F1251" s="40" t="s">
        <v>3450</v>
      </c>
      <c r="G1251" s="47" t="s">
        <v>3490</v>
      </c>
      <c r="H1251" s="43" t="s">
        <v>1686</v>
      </c>
      <c r="I1251" s="209"/>
      <c r="J1251" s="105"/>
      <c r="K1251" s="135"/>
      <c r="L1251" s="44"/>
      <c r="M1251" s="48"/>
      <c r="N1251" s="44"/>
    </row>
    <row r="1252" spans="1:14" ht="95.85" hidden="1" customHeight="1">
      <c r="A1252" s="31" t="s">
        <v>3444</v>
      </c>
      <c r="B1252" s="31" t="s">
        <v>1655</v>
      </c>
      <c r="C1252" s="31" t="s">
        <v>1645</v>
      </c>
      <c r="D1252" s="46" t="s">
        <v>3449</v>
      </c>
      <c r="E1252" s="41" t="s">
        <v>3453</v>
      </c>
      <c r="F1252" s="40" t="s">
        <v>3450</v>
      </c>
      <c r="G1252" s="47" t="s">
        <v>3491</v>
      </c>
      <c r="H1252" s="43" t="s">
        <v>1670</v>
      </c>
      <c r="I1252" s="209"/>
      <c r="J1252" s="105"/>
      <c r="K1252" s="135" t="s">
        <v>3456</v>
      </c>
      <c r="L1252" s="44" t="s">
        <v>1662</v>
      </c>
      <c r="M1252" s="48" t="s">
        <v>3457</v>
      </c>
      <c r="N1252" s="44" t="s">
        <v>255</v>
      </c>
    </row>
    <row r="1253" spans="1:14" ht="95.85" hidden="1" customHeight="1">
      <c r="A1253" s="31" t="s">
        <v>3444</v>
      </c>
      <c r="B1253" s="31" t="s">
        <v>1655</v>
      </c>
      <c r="C1253" s="31" t="s">
        <v>1645</v>
      </c>
      <c r="D1253" s="46" t="s">
        <v>3449</v>
      </c>
      <c r="E1253" s="41" t="s">
        <v>3453</v>
      </c>
      <c r="F1253" s="40" t="s">
        <v>3450</v>
      </c>
      <c r="G1253" s="47" t="s">
        <v>3492</v>
      </c>
      <c r="H1253" s="43" t="s">
        <v>1670</v>
      </c>
      <c r="I1253" s="209"/>
      <c r="J1253" s="105"/>
      <c r="K1253" s="135" t="s">
        <v>3456</v>
      </c>
      <c r="L1253" s="44" t="s">
        <v>1662</v>
      </c>
      <c r="M1253" s="48" t="s">
        <v>3457</v>
      </c>
      <c r="N1253" s="44" t="s">
        <v>258</v>
      </c>
    </row>
    <row r="1254" spans="1:14" ht="95.85" hidden="1" customHeight="1">
      <c r="A1254" s="31" t="s">
        <v>3444</v>
      </c>
      <c r="B1254" s="31" t="s">
        <v>1655</v>
      </c>
      <c r="C1254" s="31" t="s">
        <v>1645</v>
      </c>
      <c r="D1254" s="46" t="s">
        <v>3449</v>
      </c>
      <c r="E1254" s="41" t="s">
        <v>3453</v>
      </c>
      <c r="F1254" s="40" t="s">
        <v>3450</v>
      </c>
      <c r="G1254" s="47" t="s">
        <v>3493</v>
      </c>
      <c r="H1254" s="43" t="s">
        <v>1670</v>
      </c>
      <c r="I1254" s="209"/>
      <c r="J1254" s="105"/>
      <c r="K1254" s="135" t="s">
        <v>3456</v>
      </c>
      <c r="L1254" s="44" t="s">
        <v>1662</v>
      </c>
      <c r="M1254" s="48" t="s">
        <v>3457</v>
      </c>
      <c r="N1254" s="44" t="s">
        <v>260</v>
      </c>
    </row>
    <row r="1255" spans="1:14" ht="95.85" hidden="1" customHeight="1">
      <c r="A1255" s="31" t="s">
        <v>3444</v>
      </c>
      <c r="B1255" s="31" t="s">
        <v>1655</v>
      </c>
      <c r="C1255" s="31" t="s">
        <v>1645</v>
      </c>
      <c r="D1255" s="46" t="s">
        <v>3449</v>
      </c>
      <c r="E1255" s="41" t="s">
        <v>3453</v>
      </c>
      <c r="F1255" s="40" t="s">
        <v>3450</v>
      </c>
      <c r="G1255" s="47" t="s">
        <v>3494</v>
      </c>
      <c r="H1255" s="43" t="s">
        <v>1686</v>
      </c>
      <c r="I1255" s="209"/>
      <c r="J1255" s="105"/>
      <c r="K1255" s="135"/>
      <c r="L1255" s="44"/>
      <c r="M1255" s="48"/>
      <c r="N1255" s="44"/>
    </row>
    <row r="1256" spans="1:14" ht="95.85" hidden="1" customHeight="1">
      <c r="A1256" s="31" t="s">
        <v>3444</v>
      </c>
      <c r="B1256" s="31" t="s">
        <v>1655</v>
      </c>
      <c r="C1256" s="31" t="s">
        <v>1645</v>
      </c>
      <c r="D1256" s="46" t="s">
        <v>3449</v>
      </c>
      <c r="E1256" s="41" t="s">
        <v>3453</v>
      </c>
      <c r="F1256" s="40" t="s">
        <v>3450</v>
      </c>
      <c r="G1256" s="47" t="s">
        <v>3495</v>
      </c>
      <c r="H1256" s="43" t="s">
        <v>1686</v>
      </c>
      <c r="I1256" s="209"/>
      <c r="J1256" s="105"/>
      <c r="K1256" s="135"/>
      <c r="L1256" s="44"/>
      <c r="M1256" s="48"/>
      <c r="N1256" s="44"/>
    </row>
    <row r="1257" spans="1:14" ht="95.85" hidden="1" customHeight="1">
      <c r="A1257" s="31" t="s">
        <v>3444</v>
      </c>
      <c r="B1257" s="31" t="s">
        <v>1655</v>
      </c>
      <c r="C1257" s="31" t="s">
        <v>1645</v>
      </c>
      <c r="D1257" s="46" t="s">
        <v>3449</v>
      </c>
      <c r="E1257" s="41" t="s">
        <v>3453</v>
      </c>
      <c r="F1257" s="40" t="s">
        <v>3450</v>
      </c>
      <c r="G1257" s="47" t="s">
        <v>3496</v>
      </c>
      <c r="H1257" s="43" t="s">
        <v>1686</v>
      </c>
      <c r="I1257" s="209"/>
      <c r="J1257" s="105"/>
      <c r="K1257" s="135"/>
      <c r="L1257" s="44"/>
      <c r="M1257" s="48"/>
      <c r="N1257" s="44"/>
    </row>
    <row r="1258" spans="1:14" ht="95.85" hidden="1" customHeight="1">
      <c r="A1258" s="31" t="s">
        <v>3444</v>
      </c>
      <c r="B1258" s="31" t="s">
        <v>1655</v>
      </c>
      <c r="C1258" s="31" t="s">
        <v>1645</v>
      </c>
      <c r="D1258" s="46" t="s">
        <v>3449</v>
      </c>
      <c r="E1258" s="41" t="s">
        <v>3453</v>
      </c>
      <c r="F1258" s="40" t="s">
        <v>3450</v>
      </c>
      <c r="G1258" s="47" t="s">
        <v>3497</v>
      </c>
      <c r="H1258" s="43" t="s">
        <v>1686</v>
      </c>
      <c r="I1258" s="209"/>
      <c r="J1258" s="105"/>
      <c r="K1258" s="135"/>
      <c r="L1258" s="44"/>
      <c r="M1258" s="48"/>
      <c r="N1258" s="44"/>
    </row>
    <row r="1259" spans="1:14" ht="95.85" hidden="1" customHeight="1">
      <c r="A1259" s="31" t="s">
        <v>3444</v>
      </c>
      <c r="B1259" s="31" t="s">
        <v>1655</v>
      </c>
      <c r="C1259" s="31" t="s">
        <v>1645</v>
      </c>
      <c r="D1259" s="46" t="s">
        <v>3449</v>
      </c>
      <c r="E1259" s="41" t="s">
        <v>3453</v>
      </c>
      <c r="F1259" s="40" t="s">
        <v>3450</v>
      </c>
      <c r="G1259" s="47" t="s">
        <v>3498</v>
      </c>
      <c r="H1259" s="43" t="s">
        <v>1686</v>
      </c>
      <c r="I1259" s="209"/>
      <c r="J1259" s="105"/>
      <c r="K1259" s="135"/>
      <c r="L1259" s="44"/>
      <c r="M1259" s="48"/>
      <c r="N1259" s="44"/>
    </row>
    <row r="1260" spans="1:14" ht="95.85" hidden="1" customHeight="1">
      <c r="A1260" s="31" t="s">
        <v>3444</v>
      </c>
      <c r="B1260" s="31" t="s">
        <v>1655</v>
      </c>
      <c r="C1260" s="31" t="s">
        <v>1645</v>
      </c>
      <c r="D1260" s="46" t="s">
        <v>3449</v>
      </c>
      <c r="E1260" s="41" t="s">
        <v>3453</v>
      </c>
      <c r="F1260" s="40" t="s">
        <v>3450</v>
      </c>
      <c r="G1260" s="47" t="s">
        <v>3499</v>
      </c>
      <c r="H1260" s="43" t="s">
        <v>1686</v>
      </c>
      <c r="I1260" s="209"/>
      <c r="J1260" s="105"/>
      <c r="K1260" s="135"/>
      <c r="L1260" s="44"/>
      <c r="M1260" s="48"/>
      <c r="N1260" s="44"/>
    </row>
    <row r="1261" spans="1:14" ht="95.85" hidden="1" customHeight="1">
      <c r="A1261" s="31" t="s">
        <v>3444</v>
      </c>
      <c r="B1261" s="31" t="s">
        <v>1655</v>
      </c>
      <c r="C1261" s="31" t="s">
        <v>1645</v>
      </c>
      <c r="D1261" s="46" t="s">
        <v>3449</v>
      </c>
      <c r="E1261" s="41" t="s">
        <v>3453</v>
      </c>
      <c r="F1261" s="40" t="s">
        <v>3450</v>
      </c>
      <c r="G1261" s="47" t="s">
        <v>3500</v>
      </c>
      <c r="H1261" s="43" t="s">
        <v>1686</v>
      </c>
      <c r="I1261" s="209"/>
      <c r="J1261" s="105"/>
      <c r="K1261" s="135"/>
      <c r="L1261" s="44"/>
      <c r="M1261" s="48"/>
      <c r="N1261" s="44"/>
    </row>
    <row r="1262" spans="1:14" ht="95.85" hidden="1" customHeight="1">
      <c r="A1262" s="31" t="s">
        <v>3444</v>
      </c>
      <c r="B1262" s="31" t="s">
        <v>1655</v>
      </c>
      <c r="C1262" s="31" t="s">
        <v>1645</v>
      </c>
      <c r="D1262" s="46" t="s">
        <v>3449</v>
      </c>
      <c r="E1262" s="41" t="s">
        <v>3453</v>
      </c>
      <c r="F1262" s="40" t="s">
        <v>3450</v>
      </c>
      <c r="G1262" s="47" t="s">
        <v>3501</v>
      </c>
      <c r="H1262" s="43" t="s">
        <v>1686</v>
      </c>
      <c r="I1262" s="209"/>
      <c r="J1262" s="105"/>
      <c r="K1262" s="135"/>
      <c r="L1262" s="44"/>
      <c r="M1262" s="48"/>
      <c r="N1262" s="44"/>
    </row>
    <row r="1263" spans="1:14" ht="95.85" hidden="1" customHeight="1">
      <c r="A1263" s="31" t="s">
        <v>3444</v>
      </c>
      <c r="B1263" s="31" t="s">
        <v>1655</v>
      </c>
      <c r="C1263" s="31" t="s">
        <v>1645</v>
      </c>
      <c r="D1263" s="46" t="s">
        <v>3449</v>
      </c>
      <c r="E1263" s="41" t="s">
        <v>3453</v>
      </c>
      <c r="F1263" s="40" t="s">
        <v>3450</v>
      </c>
      <c r="G1263" s="47" t="s">
        <v>3502</v>
      </c>
      <c r="H1263" s="43" t="s">
        <v>1686</v>
      </c>
      <c r="I1263" s="209"/>
      <c r="J1263" s="105"/>
      <c r="K1263" s="135"/>
      <c r="L1263" s="44"/>
      <c r="M1263" s="48"/>
      <c r="N1263" s="44"/>
    </row>
    <row r="1264" spans="1:14" ht="95.85" hidden="1" customHeight="1">
      <c r="A1264" s="31" t="s">
        <v>3444</v>
      </c>
      <c r="B1264" s="31" t="s">
        <v>1655</v>
      </c>
      <c r="C1264" s="31" t="s">
        <v>1645</v>
      </c>
      <c r="D1264" s="46" t="s">
        <v>3449</v>
      </c>
      <c r="E1264" s="41" t="s">
        <v>3453</v>
      </c>
      <c r="F1264" s="40" t="s">
        <v>3450</v>
      </c>
      <c r="G1264" s="47" t="s">
        <v>3503</v>
      </c>
      <c r="H1264" s="43" t="s">
        <v>1686</v>
      </c>
      <c r="I1264" s="209"/>
      <c r="J1264" s="105"/>
      <c r="K1264" s="135"/>
      <c r="L1264" s="44"/>
      <c r="M1264" s="48"/>
      <c r="N1264" s="44"/>
    </row>
    <row r="1265" spans="1:14" ht="95.85" hidden="1" customHeight="1">
      <c r="A1265" s="31" t="s">
        <v>3444</v>
      </c>
      <c r="B1265" s="31" t="s">
        <v>1655</v>
      </c>
      <c r="C1265" s="31" t="s">
        <v>1645</v>
      </c>
      <c r="D1265" s="46" t="s">
        <v>3449</v>
      </c>
      <c r="E1265" s="41" t="s">
        <v>3453</v>
      </c>
      <c r="F1265" s="40" t="s">
        <v>3450</v>
      </c>
      <c r="G1265" s="47" t="s">
        <v>3504</v>
      </c>
      <c r="H1265" s="43" t="s">
        <v>1686</v>
      </c>
      <c r="I1265" s="209"/>
      <c r="J1265" s="105"/>
      <c r="K1265" s="135"/>
      <c r="L1265" s="44"/>
      <c r="M1265" s="48"/>
      <c r="N1265" s="44"/>
    </row>
    <row r="1266" spans="1:14" ht="95.85" hidden="1" customHeight="1">
      <c r="A1266" s="31" t="s">
        <v>3444</v>
      </c>
      <c r="B1266" s="31" t="s">
        <v>1655</v>
      </c>
      <c r="C1266" s="31" t="s">
        <v>1645</v>
      </c>
      <c r="D1266" s="46" t="s">
        <v>3449</v>
      </c>
      <c r="E1266" s="41" t="s">
        <v>3453</v>
      </c>
      <c r="F1266" s="40" t="s">
        <v>3450</v>
      </c>
      <c r="G1266" s="47" t="s">
        <v>3505</v>
      </c>
      <c r="H1266" s="43" t="s">
        <v>1686</v>
      </c>
      <c r="I1266" s="209"/>
      <c r="J1266" s="105"/>
      <c r="K1266" s="135"/>
      <c r="L1266" s="44"/>
      <c r="M1266" s="48"/>
      <c r="N1266" s="44"/>
    </row>
    <row r="1267" spans="1:14" ht="95.85" hidden="1" customHeight="1">
      <c r="A1267" s="31" t="s">
        <v>3444</v>
      </c>
      <c r="B1267" s="31" t="s">
        <v>1655</v>
      </c>
      <c r="C1267" s="31" t="s">
        <v>1645</v>
      </c>
      <c r="D1267" s="46" t="s">
        <v>3449</v>
      </c>
      <c r="E1267" s="41" t="s">
        <v>3453</v>
      </c>
      <c r="F1267" s="40" t="s">
        <v>3450</v>
      </c>
      <c r="G1267" s="47" t="s">
        <v>3506</v>
      </c>
      <c r="H1267" s="43" t="s">
        <v>1686</v>
      </c>
      <c r="I1267" s="209"/>
      <c r="J1267" s="105"/>
      <c r="K1267" s="135"/>
      <c r="L1267" s="44"/>
      <c r="M1267" s="48"/>
      <c r="N1267" s="44"/>
    </row>
    <row r="1268" spans="1:14" ht="95.85" hidden="1" customHeight="1">
      <c r="A1268" s="31" t="s">
        <v>3444</v>
      </c>
      <c r="B1268" s="31" t="s">
        <v>1655</v>
      </c>
      <c r="C1268" s="31" t="s">
        <v>1645</v>
      </c>
      <c r="D1268" s="46" t="s">
        <v>3449</v>
      </c>
      <c r="E1268" s="41" t="s">
        <v>3453</v>
      </c>
      <c r="F1268" s="40" t="s">
        <v>3450</v>
      </c>
      <c r="G1268" s="47" t="s">
        <v>3507</v>
      </c>
      <c r="H1268" s="43" t="s">
        <v>1686</v>
      </c>
      <c r="I1268" s="209"/>
      <c r="J1268" s="105"/>
      <c r="K1268" s="135"/>
      <c r="L1268" s="44"/>
      <c r="M1268" s="48"/>
      <c r="N1268" s="44"/>
    </row>
    <row r="1269" spans="1:14" ht="95.85" hidden="1" customHeight="1">
      <c r="A1269" s="31" t="s">
        <v>3444</v>
      </c>
      <c r="B1269" s="31" t="s">
        <v>1655</v>
      </c>
      <c r="C1269" s="31" t="s">
        <v>1645</v>
      </c>
      <c r="D1269" s="46" t="s">
        <v>3449</v>
      </c>
      <c r="E1269" s="41" t="s">
        <v>3453</v>
      </c>
      <c r="F1269" s="40" t="s">
        <v>3450</v>
      </c>
      <c r="G1269" s="47" t="s">
        <v>3508</v>
      </c>
      <c r="H1269" s="43" t="s">
        <v>1686</v>
      </c>
      <c r="I1269" s="209"/>
      <c r="J1269" s="105"/>
      <c r="K1269" s="135"/>
      <c r="L1269" s="44"/>
      <c r="M1269" s="48"/>
      <c r="N1269" s="44"/>
    </row>
    <row r="1270" spans="1:14" ht="95.85" hidden="1" customHeight="1">
      <c r="A1270" s="31" t="s">
        <v>3444</v>
      </c>
      <c r="B1270" s="31" t="s">
        <v>1655</v>
      </c>
      <c r="C1270" s="31" t="s">
        <v>1645</v>
      </c>
      <c r="D1270" s="46" t="s">
        <v>3449</v>
      </c>
      <c r="E1270" s="41" t="s">
        <v>3453</v>
      </c>
      <c r="F1270" s="40" t="s">
        <v>3450</v>
      </c>
      <c r="G1270" s="47" t="s">
        <v>3509</v>
      </c>
      <c r="H1270" s="43" t="s">
        <v>1686</v>
      </c>
      <c r="I1270" s="209"/>
      <c r="J1270" s="105"/>
      <c r="K1270" s="135"/>
      <c r="L1270" s="44"/>
      <c r="M1270" s="48"/>
      <c r="N1270" s="44"/>
    </row>
    <row r="1271" spans="1:14" ht="95.85" hidden="1" customHeight="1">
      <c r="A1271" s="31" t="s">
        <v>3444</v>
      </c>
      <c r="B1271" s="31" t="s">
        <v>1655</v>
      </c>
      <c r="C1271" s="31" t="s">
        <v>1645</v>
      </c>
      <c r="D1271" s="46" t="s">
        <v>3449</v>
      </c>
      <c r="E1271" s="41" t="s">
        <v>3453</v>
      </c>
      <c r="F1271" s="40" t="s">
        <v>3450</v>
      </c>
      <c r="G1271" s="47" t="s">
        <v>3510</v>
      </c>
      <c r="H1271" s="43" t="s">
        <v>1686</v>
      </c>
      <c r="I1271" s="209"/>
      <c r="J1271" s="105"/>
      <c r="K1271" s="135"/>
      <c r="L1271" s="44"/>
      <c r="M1271" s="48"/>
      <c r="N1271" s="44"/>
    </row>
    <row r="1272" spans="1:14" ht="95.85" hidden="1" customHeight="1">
      <c r="A1272" s="31" t="s">
        <v>3444</v>
      </c>
      <c r="B1272" s="31" t="s">
        <v>1655</v>
      </c>
      <c r="C1272" s="31" t="s">
        <v>1645</v>
      </c>
      <c r="D1272" s="46" t="s">
        <v>3449</v>
      </c>
      <c r="E1272" s="41" t="s">
        <v>3453</v>
      </c>
      <c r="F1272" s="40" t="s">
        <v>3450</v>
      </c>
      <c r="G1272" s="47" t="s">
        <v>3511</v>
      </c>
      <c r="H1272" s="43" t="s">
        <v>1686</v>
      </c>
      <c r="I1272" s="209"/>
      <c r="J1272" s="105"/>
      <c r="K1272" s="135"/>
      <c r="L1272" s="44"/>
      <c r="M1272" s="48"/>
      <c r="N1272" s="44"/>
    </row>
    <row r="1273" spans="1:14" ht="95.85" hidden="1" customHeight="1">
      <c r="A1273" s="31" t="s">
        <v>3444</v>
      </c>
      <c r="B1273" s="31" t="s">
        <v>1655</v>
      </c>
      <c r="C1273" s="31" t="s">
        <v>1645</v>
      </c>
      <c r="D1273" s="46" t="s">
        <v>3449</v>
      </c>
      <c r="E1273" s="41" t="s">
        <v>3453</v>
      </c>
      <c r="F1273" s="40" t="s">
        <v>3450</v>
      </c>
      <c r="G1273" s="47" t="s">
        <v>3512</v>
      </c>
      <c r="H1273" s="43" t="s">
        <v>1686</v>
      </c>
      <c r="I1273" s="209"/>
      <c r="J1273" s="105"/>
      <c r="K1273" s="135"/>
      <c r="L1273" s="44"/>
      <c r="M1273" s="48"/>
      <c r="N1273" s="44"/>
    </row>
    <row r="1274" spans="1:14" ht="95.85" hidden="1" customHeight="1">
      <c r="A1274" s="31" t="s">
        <v>3444</v>
      </c>
      <c r="B1274" s="31" t="s">
        <v>1655</v>
      </c>
      <c r="C1274" s="31" t="s">
        <v>1645</v>
      </c>
      <c r="D1274" s="46" t="s">
        <v>3449</v>
      </c>
      <c r="E1274" s="41" t="s">
        <v>3453</v>
      </c>
      <c r="F1274" s="40" t="s">
        <v>3450</v>
      </c>
      <c r="G1274" s="47" t="s">
        <v>3513</v>
      </c>
      <c r="H1274" s="43" t="s">
        <v>1686</v>
      </c>
      <c r="I1274" s="209"/>
      <c r="J1274" s="105"/>
      <c r="K1274" s="135"/>
      <c r="L1274" s="44"/>
      <c r="M1274" s="48"/>
      <c r="N1274" s="44"/>
    </row>
    <row r="1275" spans="1:14" ht="95.85" hidden="1" customHeight="1">
      <c r="A1275" s="31" t="s">
        <v>3444</v>
      </c>
      <c r="B1275" s="31" t="s">
        <v>1655</v>
      </c>
      <c r="C1275" s="31" t="s">
        <v>1645</v>
      </c>
      <c r="D1275" s="46" t="s">
        <v>3449</v>
      </c>
      <c r="E1275" s="41" t="s">
        <v>3453</v>
      </c>
      <c r="F1275" s="40" t="s">
        <v>3450</v>
      </c>
      <c r="G1275" s="47" t="s">
        <v>3514</v>
      </c>
      <c r="H1275" s="43" t="s">
        <v>1686</v>
      </c>
      <c r="I1275" s="209"/>
      <c r="J1275" s="105"/>
      <c r="K1275" s="135"/>
      <c r="L1275" s="44"/>
      <c r="M1275" s="48"/>
      <c r="N1275" s="44"/>
    </row>
    <row r="1276" spans="1:14" ht="95.85" hidden="1" customHeight="1">
      <c r="A1276" s="31" t="s">
        <v>3444</v>
      </c>
      <c r="B1276" s="31" t="s">
        <v>1655</v>
      </c>
      <c r="C1276" s="31" t="s">
        <v>1645</v>
      </c>
      <c r="D1276" s="46" t="s">
        <v>3449</v>
      </c>
      <c r="E1276" s="41" t="s">
        <v>3453</v>
      </c>
      <c r="F1276" s="40" t="s">
        <v>3450</v>
      </c>
      <c r="G1276" s="47" t="s">
        <v>3515</v>
      </c>
      <c r="H1276" s="43" t="s">
        <v>1686</v>
      </c>
      <c r="I1276" s="209"/>
      <c r="J1276" s="105"/>
      <c r="K1276" s="135"/>
      <c r="L1276" s="44"/>
      <c r="M1276" s="48"/>
      <c r="N1276" s="44"/>
    </row>
    <row r="1277" spans="1:14" ht="95.85" hidden="1" customHeight="1">
      <c r="A1277" s="31" t="s">
        <v>3444</v>
      </c>
      <c r="B1277" s="31" t="s">
        <v>1655</v>
      </c>
      <c r="C1277" s="31" t="s">
        <v>1645</v>
      </c>
      <c r="D1277" s="46" t="s">
        <v>3449</v>
      </c>
      <c r="E1277" s="41" t="s">
        <v>3453</v>
      </c>
      <c r="F1277" s="40" t="s">
        <v>3450</v>
      </c>
      <c r="G1277" s="47" t="s">
        <v>3516</v>
      </c>
      <c r="H1277" s="43" t="s">
        <v>1686</v>
      </c>
      <c r="I1277" s="209"/>
      <c r="J1277" s="105"/>
      <c r="K1277" s="135"/>
      <c r="L1277" s="44"/>
      <c r="M1277" s="48"/>
      <c r="N1277" s="44"/>
    </row>
    <row r="1278" spans="1:14" ht="95.85" hidden="1" customHeight="1">
      <c r="A1278" s="31" t="s">
        <v>3444</v>
      </c>
      <c r="B1278" s="31" t="s">
        <v>1655</v>
      </c>
      <c r="C1278" s="31" t="s">
        <v>1645</v>
      </c>
      <c r="D1278" s="46" t="s">
        <v>3449</v>
      </c>
      <c r="E1278" s="41" t="s">
        <v>3453</v>
      </c>
      <c r="F1278" s="40" t="s">
        <v>3450</v>
      </c>
      <c r="G1278" s="47" t="s">
        <v>3517</v>
      </c>
      <c r="H1278" s="43" t="s">
        <v>1686</v>
      </c>
      <c r="I1278" s="209"/>
      <c r="J1278" s="105"/>
      <c r="K1278" s="135"/>
      <c r="L1278" s="44"/>
      <c r="M1278" s="48"/>
      <c r="N1278" s="44"/>
    </row>
    <row r="1279" spans="1:14" ht="95.85" hidden="1" customHeight="1">
      <c r="A1279" s="31" t="s">
        <v>3444</v>
      </c>
      <c r="B1279" s="31" t="s">
        <v>1655</v>
      </c>
      <c r="C1279" s="31" t="s">
        <v>1645</v>
      </c>
      <c r="D1279" s="46" t="s">
        <v>3449</v>
      </c>
      <c r="E1279" s="41" t="s">
        <v>3453</v>
      </c>
      <c r="F1279" s="40" t="s">
        <v>3450</v>
      </c>
      <c r="G1279" s="47" t="s">
        <v>3518</v>
      </c>
      <c r="H1279" s="43" t="s">
        <v>1686</v>
      </c>
      <c r="I1279" s="209"/>
      <c r="J1279" s="105"/>
      <c r="K1279" s="135"/>
      <c r="L1279" s="44"/>
      <c r="M1279" s="48"/>
      <c r="N1279" s="44"/>
    </row>
    <row r="1280" spans="1:14" ht="95.85" hidden="1" customHeight="1">
      <c r="A1280" s="31" t="s">
        <v>3444</v>
      </c>
      <c r="B1280" s="31" t="s">
        <v>1655</v>
      </c>
      <c r="C1280" s="31" t="s">
        <v>1645</v>
      </c>
      <c r="D1280" s="46" t="s">
        <v>3449</v>
      </c>
      <c r="E1280" s="41" t="s">
        <v>3453</v>
      </c>
      <c r="F1280" s="40" t="s">
        <v>3450</v>
      </c>
      <c r="G1280" s="47" t="s">
        <v>3519</v>
      </c>
      <c r="H1280" s="43" t="s">
        <v>1686</v>
      </c>
      <c r="I1280" s="209"/>
      <c r="J1280" s="105"/>
      <c r="K1280" s="135"/>
      <c r="L1280" s="44"/>
      <c r="M1280" s="48"/>
      <c r="N1280" s="44"/>
    </row>
    <row r="1281" spans="1:14" ht="95.85" hidden="1" customHeight="1">
      <c r="A1281" s="31" t="s">
        <v>3444</v>
      </c>
      <c r="B1281" s="31" t="s">
        <v>1655</v>
      </c>
      <c r="C1281" s="31" t="s">
        <v>1645</v>
      </c>
      <c r="D1281" s="46" t="s">
        <v>3449</v>
      </c>
      <c r="E1281" s="41" t="s">
        <v>3453</v>
      </c>
      <c r="F1281" s="40" t="s">
        <v>3450</v>
      </c>
      <c r="G1281" s="47" t="s">
        <v>3520</v>
      </c>
      <c r="H1281" s="43" t="s">
        <v>1686</v>
      </c>
      <c r="I1281" s="209"/>
      <c r="J1281" s="105"/>
      <c r="K1281" s="135"/>
      <c r="L1281" s="44"/>
      <c r="M1281" s="48"/>
      <c r="N1281" s="44"/>
    </row>
    <row r="1282" spans="1:14" ht="95.85" hidden="1" customHeight="1">
      <c r="A1282" s="31" t="s">
        <v>3444</v>
      </c>
      <c r="B1282" s="31" t="s">
        <v>1655</v>
      </c>
      <c r="C1282" s="31" t="s">
        <v>1645</v>
      </c>
      <c r="D1282" s="46" t="s">
        <v>3449</v>
      </c>
      <c r="E1282" s="41" t="s">
        <v>3453</v>
      </c>
      <c r="F1282" s="40" t="s">
        <v>3450</v>
      </c>
      <c r="G1282" s="47" t="s">
        <v>3521</v>
      </c>
      <c r="H1282" s="43" t="s">
        <v>1686</v>
      </c>
      <c r="I1282" s="209"/>
      <c r="J1282" s="105"/>
      <c r="K1282" s="135"/>
      <c r="L1282" s="44"/>
      <c r="M1282" s="48"/>
      <c r="N1282" s="44"/>
    </row>
    <row r="1283" spans="1:14" ht="95.85" hidden="1" customHeight="1">
      <c r="A1283" s="31" t="s">
        <v>3444</v>
      </c>
      <c r="B1283" s="31" t="s">
        <v>1655</v>
      </c>
      <c r="C1283" s="31" t="s">
        <v>1645</v>
      </c>
      <c r="D1283" s="46" t="s">
        <v>3449</v>
      </c>
      <c r="E1283" s="41" t="s">
        <v>3453</v>
      </c>
      <c r="F1283" s="40" t="s">
        <v>3450</v>
      </c>
      <c r="G1283" s="47" t="s">
        <v>3522</v>
      </c>
      <c r="H1283" s="43" t="s">
        <v>1686</v>
      </c>
      <c r="I1283" s="209"/>
      <c r="J1283" s="105"/>
      <c r="K1283" s="135"/>
      <c r="L1283" s="44"/>
      <c r="M1283" s="48"/>
      <c r="N1283" s="44"/>
    </row>
    <row r="1284" spans="1:14" ht="95.85" hidden="1" customHeight="1">
      <c r="A1284" s="31" t="s">
        <v>3444</v>
      </c>
      <c r="B1284" s="31" t="s">
        <v>1655</v>
      </c>
      <c r="C1284" s="31" t="s">
        <v>1645</v>
      </c>
      <c r="D1284" s="46" t="s">
        <v>3449</v>
      </c>
      <c r="E1284" s="41" t="s">
        <v>3453</v>
      </c>
      <c r="F1284" s="40" t="s">
        <v>3450</v>
      </c>
      <c r="G1284" s="47" t="s">
        <v>3523</v>
      </c>
      <c r="H1284" s="43" t="s">
        <v>1686</v>
      </c>
      <c r="I1284" s="209"/>
      <c r="J1284" s="105"/>
      <c r="K1284" s="135"/>
      <c r="L1284" s="44"/>
      <c r="M1284" s="48"/>
      <c r="N1284" s="44"/>
    </row>
    <row r="1285" spans="1:14" ht="95.85" hidden="1" customHeight="1">
      <c r="A1285" s="31" t="s">
        <v>3444</v>
      </c>
      <c r="B1285" s="31" t="s">
        <v>1655</v>
      </c>
      <c r="C1285" s="31" t="s">
        <v>1645</v>
      </c>
      <c r="D1285" s="46" t="s">
        <v>3449</v>
      </c>
      <c r="E1285" s="41" t="s">
        <v>3453</v>
      </c>
      <c r="F1285" s="40" t="s">
        <v>3450</v>
      </c>
      <c r="G1285" s="47" t="s">
        <v>3524</v>
      </c>
      <c r="H1285" s="43" t="s">
        <v>1686</v>
      </c>
      <c r="I1285" s="209"/>
      <c r="J1285" s="105"/>
      <c r="K1285" s="135"/>
      <c r="L1285" s="44"/>
      <c r="M1285" s="48"/>
      <c r="N1285" s="44"/>
    </row>
    <row r="1286" spans="1:14" ht="95.85" hidden="1" customHeight="1">
      <c r="A1286" s="31" t="s">
        <v>3444</v>
      </c>
      <c r="B1286" s="31" t="s">
        <v>1655</v>
      </c>
      <c r="C1286" s="31" t="s">
        <v>1645</v>
      </c>
      <c r="D1286" s="46" t="s">
        <v>3449</v>
      </c>
      <c r="E1286" s="41" t="s">
        <v>3453</v>
      </c>
      <c r="F1286" s="40" t="s">
        <v>3450</v>
      </c>
      <c r="G1286" s="47" t="s">
        <v>3525</v>
      </c>
      <c r="H1286" s="43" t="s">
        <v>1686</v>
      </c>
      <c r="I1286" s="209"/>
      <c r="J1286" s="105"/>
      <c r="K1286" s="135"/>
      <c r="L1286" s="44"/>
      <c r="M1286" s="48"/>
      <c r="N1286" s="44"/>
    </row>
    <row r="1287" spans="1:14" ht="95.85" hidden="1" customHeight="1">
      <c r="A1287" s="31" t="s">
        <v>3444</v>
      </c>
      <c r="B1287" s="31" t="s">
        <v>1655</v>
      </c>
      <c r="C1287" s="31" t="s">
        <v>1645</v>
      </c>
      <c r="D1287" s="46" t="s">
        <v>3449</v>
      </c>
      <c r="E1287" s="41" t="s">
        <v>3453</v>
      </c>
      <c r="F1287" s="40" t="s">
        <v>3450</v>
      </c>
      <c r="G1287" s="47" t="s">
        <v>3526</v>
      </c>
      <c r="H1287" s="43" t="s">
        <v>1686</v>
      </c>
      <c r="I1287" s="209"/>
      <c r="J1287" s="105"/>
      <c r="K1287" s="135"/>
      <c r="L1287" s="44"/>
      <c r="M1287" s="48"/>
      <c r="N1287" s="44"/>
    </row>
    <row r="1288" spans="1:14" ht="95.85" hidden="1" customHeight="1">
      <c r="A1288" s="31" t="s">
        <v>3444</v>
      </c>
      <c r="B1288" s="31" t="s">
        <v>1655</v>
      </c>
      <c r="C1288" s="31" t="s">
        <v>1645</v>
      </c>
      <c r="D1288" s="46" t="s">
        <v>3449</v>
      </c>
      <c r="E1288" s="41" t="s">
        <v>3453</v>
      </c>
      <c r="F1288" s="40" t="s">
        <v>3450</v>
      </c>
      <c r="G1288" s="47" t="s">
        <v>3527</v>
      </c>
      <c r="H1288" s="43" t="s">
        <v>1686</v>
      </c>
      <c r="I1288" s="209"/>
      <c r="J1288" s="105"/>
      <c r="K1288" s="135"/>
      <c r="L1288" s="44"/>
      <c r="M1288" s="48"/>
      <c r="N1288" s="44"/>
    </row>
    <row r="1289" spans="1:14" ht="95.85" hidden="1" customHeight="1">
      <c r="A1289" s="31" t="s">
        <v>3444</v>
      </c>
      <c r="B1289" s="31" t="s">
        <v>1655</v>
      </c>
      <c r="C1289" s="31" t="s">
        <v>1645</v>
      </c>
      <c r="D1289" s="46" t="s">
        <v>3449</v>
      </c>
      <c r="E1289" s="41" t="s">
        <v>3453</v>
      </c>
      <c r="F1289" s="40" t="s">
        <v>3450</v>
      </c>
      <c r="G1289" s="47" t="s">
        <v>3528</v>
      </c>
      <c r="H1289" s="43" t="s">
        <v>1686</v>
      </c>
      <c r="I1289" s="209"/>
      <c r="J1289" s="105"/>
      <c r="K1289" s="135"/>
      <c r="L1289" s="44"/>
      <c r="M1289" s="48"/>
      <c r="N1289" s="44"/>
    </row>
    <row r="1290" spans="1:14" ht="95.85" hidden="1" customHeight="1">
      <c r="A1290" s="31" t="s">
        <v>3444</v>
      </c>
      <c r="B1290" s="31" t="s">
        <v>1655</v>
      </c>
      <c r="C1290" s="31" t="s">
        <v>1645</v>
      </c>
      <c r="D1290" s="46" t="s">
        <v>3449</v>
      </c>
      <c r="E1290" s="41" t="s">
        <v>3453</v>
      </c>
      <c r="F1290" s="40" t="s">
        <v>3450</v>
      </c>
      <c r="G1290" s="47" t="s">
        <v>3529</v>
      </c>
      <c r="H1290" s="43" t="s">
        <v>1686</v>
      </c>
      <c r="I1290" s="209"/>
      <c r="J1290" s="105"/>
      <c r="K1290" s="135"/>
      <c r="L1290" s="44"/>
      <c r="M1290" s="48"/>
      <c r="N1290" s="44"/>
    </row>
    <row r="1291" spans="1:14" ht="95.85" hidden="1" customHeight="1">
      <c r="A1291" s="31" t="s">
        <v>3444</v>
      </c>
      <c r="B1291" s="31" t="s">
        <v>1655</v>
      </c>
      <c r="C1291" s="31" t="s">
        <v>1645</v>
      </c>
      <c r="D1291" s="46" t="s">
        <v>3449</v>
      </c>
      <c r="E1291" s="41" t="s">
        <v>3453</v>
      </c>
      <c r="F1291" s="40" t="s">
        <v>3450</v>
      </c>
      <c r="G1291" s="47" t="s">
        <v>3530</v>
      </c>
      <c r="H1291" s="43" t="s">
        <v>1686</v>
      </c>
      <c r="I1291" s="209"/>
      <c r="J1291" s="105"/>
      <c r="K1291" s="135"/>
      <c r="L1291" s="44"/>
      <c r="M1291" s="48"/>
      <c r="N1291" s="44"/>
    </row>
    <row r="1292" spans="1:14" ht="95.85" hidden="1" customHeight="1">
      <c r="A1292" s="31" t="s">
        <v>3444</v>
      </c>
      <c r="B1292" s="31" t="s">
        <v>1655</v>
      </c>
      <c r="C1292" s="31" t="s">
        <v>1645</v>
      </c>
      <c r="D1292" s="46" t="s">
        <v>3449</v>
      </c>
      <c r="E1292" s="41" t="s">
        <v>3453</v>
      </c>
      <c r="F1292" s="40" t="s">
        <v>3450</v>
      </c>
      <c r="G1292" s="47" t="s">
        <v>3531</v>
      </c>
      <c r="H1292" s="43" t="s">
        <v>1686</v>
      </c>
      <c r="I1292" s="209"/>
      <c r="J1292" s="105"/>
      <c r="K1292" s="135"/>
      <c r="L1292" s="44"/>
      <c r="M1292" s="48"/>
      <c r="N1292" s="44"/>
    </row>
    <row r="1293" spans="1:14" ht="95.85" hidden="1" customHeight="1">
      <c r="A1293" s="31" t="s">
        <v>3444</v>
      </c>
      <c r="B1293" s="31" t="s">
        <v>1655</v>
      </c>
      <c r="C1293" s="31" t="s">
        <v>1645</v>
      </c>
      <c r="D1293" s="46" t="s">
        <v>3449</v>
      </c>
      <c r="E1293" s="41" t="s">
        <v>3453</v>
      </c>
      <c r="F1293" s="40" t="s">
        <v>3450</v>
      </c>
      <c r="G1293" s="47" t="s">
        <v>3532</v>
      </c>
      <c r="H1293" s="43" t="s">
        <v>1686</v>
      </c>
      <c r="I1293" s="209"/>
      <c r="J1293" s="105"/>
      <c r="K1293" s="135"/>
      <c r="L1293" s="44"/>
      <c r="M1293" s="48"/>
      <c r="N1293" s="44"/>
    </row>
    <row r="1294" spans="1:14" ht="95.85" hidden="1" customHeight="1">
      <c r="A1294" s="31" t="s">
        <v>3444</v>
      </c>
      <c r="B1294" s="31" t="s">
        <v>1655</v>
      </c>
      <c r="C1294" s="31" t="s">
        <v>1645</v>
      </c>
      <c r="D1294" s="46" t="s">
        <v>3449</v>
      </c>
      <c r="E1294" s="41" t="s">
        <v>3453</v>
      </c>
      <c r="F1294" s="40" t="s">
        <v>3450</v>
      </c>
      <c r="G1294" s="47" t="s">
        <v>3533</v>
      </c>
      <c r="H1294" s="43" t="s">
        <v>1686</v>
      </c>
      <c r="I1294" s="209"/>
      <c r="J1294" s="105"/>
      <c r="K1294" s="135"/>
      <c r="L1294" s="44"/>
      <c r="M1294" s="48"/>
      <c r="N1294" s="44"/>
    </row>
    <row r="1295" spans="1:14" ht="95.85" hidden="1" customHeight="1">
      <c r="A1295" s="31" t="s">
        <v>3444</v>
      </c>
      <c r="B1295" s="31" t="s">
        <v>1655</v>
      </c>
      <c r="C1295" s="31" t="s">
        <v>1645</v>
      </c>
      <c r="D1295" s="46" t="s">
        <v>3449</v>
      </c>
      <c r="E1295" s="41" t="s">
        <v>3453</v>
      </c>
      <c r="F1295" s="40" t="s">
        <v>3450</v>
      </c>
      <c r="G1295" s="47" t="s">
        <v>3534</v>
      </c>
      <c r="H1295" s="43" t="s">
        <v>1686</v>
      </c>
      <c r="I1295" s="209"/>
      <c r="J1295" s="105"/>
      <c r="K1295" s="135"/>
      <c r="L1295" s="44"/>
      <c r="M1295" s="48"/>
      <c r="N1295" s="44"/>
    </row>
    <row r="1296" spans="1:14" ht="95.85" hidden="1" customHeight="1">
      <c r="A1296" s="31" t="s">
        <v>3444</v>
      </c>
      <c r="B1296" s="31" t="s">
        <v>1655</v>
      </c>
      <c r="C1296" s="31" t="s">
        <v>1645</v>
      </c>
      <c r="D1296" s="46" t="s">
        <v>3449</v>
      </c>
      <c r="E1296" s="41" t="s">
        <v>3453</v>
      </c>
      <c r="F1296" s="40" t="s">
        <v>3450</v>
      </c>
      <c r="G1296" s="47" t="s">
        <v>3535</v>
      </c>
      <c r="H1296" s="43" t="s">
        <v>1951</v>
      </c>
      <c r="I1296" s="209"/>
      <c r="J1296" s="105"/>
      <c r="K1296" s="135" t="s">
        <v>3456</v>
      </c>
      <c r="L1296" s="44" t="s">
        <v>1662</v>
      </c>
      <c r="M1296" s="48" t="s">
        <v>3457</v>
      </c>
      <c r="N1296" s="44" t="s">
        <v>264</v>
      </c>
    </row>
    <row r="1297" spans="1:14" ht="95.85" hidden="1" customHeight="1">
      <c r="A1297" s="31" t="s">
        <v>3444</v>
      </c>
      <c r="B1297" s="31" t="s">
        <v>1655</v>
      </c>
      <c r="C1297" s="31" t="s">
        <v>1645</v>
      </c>
      <c r="D1297" s="46" t="s">
        <v>3449</v>
      </c>
      <c r="E1297" s="41" t="s">
        <v>3453</v>
      </c>
      <c r="F1297" s="40" t="s">
        <v>3450</v>
      </c>
      <c r="G1297" s="47" t="s">
        <v>3536</v>
      </c>
      <c r="H1297" s="43" t="s">
        <v>1686</v>
      </c>
      <c r="I1297" s="209"/>
      <c r="J1297" s="105"/>
      <c r="K1297" s="135"/>
      <c r="L1297" s="44"/>
      <c r="M1297" s="48"/>
      <c r="N1297" s="44"/>
    </row>
    <row r="1298" spans="1:14" ht="95.85" hidden="1" customHeight="1">
      <c r="A1298" s="31" t="s">
        <v>3444</v>
      </c>
      <c r="B1298" s="31" t="s">
        <v>1655</v>
      </c>
      <c r="C1298" s="31" t="s">
        <v>1645</v>
      </c>
      <c r="D1298" s="46" t="s">
        <v>3449</v>
      </c>
      <c r="E1298" s="41" t="s">
        <v>3453</v>
      </c>
      <c r="F1298" s="40" t="s">
        <v>3450</v>
      </c>
      <c r="G1298" s="47" t="s">
        <v>3537</v>
      </c>
      <c r="H1298" s="43" t="s">
        <v>1686</v>
      </c>
      <c r="I1298" s="209"/>
      <c r="J1298" s="105"/>
      <c r="K1298" s="135"/>
      <c r="L1298" s="44"/>
      <c r="M1298" s="48"/>
      <c r="N1298" s="44"/>
    </row>
    <row r="1299" spans="1:14" ht="95.85" hidden="1" customHeight="1">
      <c r="A1299" s="31" t="s">
        <v>3444</v>
      </c>
      <c r="B1299" s="31" t="s">
        <v>1655</v>
      </c>
      <c r="C1299" s="31" t="s">
        <v>1645</v>
      </c>
      <c r="D1299" s="46" t="s">
        <v>3449</v>
      </c>
      <c r="E1299" s="41" t="s">
        <v>3453</v>
      </c>
      <c r="F1299" s="40" t="s">
        <v>3450</v>
      </c>
      <c r="G1299" s="47" t="s">
        <v>3538</v>
      </c>
      <c r="H1299" s="43" t="s">
        <v>1686</v>
      </c>
      <c r="I1299" s="209"/>
      <c r="J1299" s="105"/>
      <c r="K1299" s="135"/>
      <c r="L1299" s="44"/>
      <c r="M1299" s="48"/>
      <c r="N1299" s="44"/>
    </row>
    <row r="1300" spans="1:14" ht="95.85" hidden="1" customHeight="1">
      <c r="A1300" s="31" t="s">
        <v>3444</v>
      </c>
      <c r="B1300" s="31" t="s">
        <v>1655</v>
      </c>
      <c r="C1300" s="31" t="s">
        <v>1645</v>
      </c>
      <c r="D1300" s="46" t="s">
        <v>3449</v>
      </c>
      <c r="E1300" s="41" t="s">
        <v>3453</v>
      </c>
      <c r="F1300" s="40" t="s">
        <v>3450</v>
      </c>
      <c r="G1300" s="47" t="s">
        <v>3539</v>
      </c>
      <c r="H1300" s="43" t="s">
        <v>1686</v>
      </c>
      <c r="I1300" s="209"/>
      <c r="J1300" s="105"/>
      <c r="K1300" s="135"/>
      <c r="L1300" s="44"/>
      <c r="M1300" s="48"/>
      <c r="N1300" s="44"/>
    </row>
    <row r="1301" spans="1:14" ht="95.85" hidden="1" customHeight="1">
      <c r="A1301" s="31" t="s">
        <v>3444</v>
      </c>
      <c r="B1301" s="31" t="s">
        <v>1655</v>
      </c>
      <c r="C1301" s="31" t="s">
        <v>1645</v>
      </c>
      <c r="D1301" s="46" t="s">
        <v>3449</v>
      </c>
      <c r="E1301" s="41" t="s">
        <v>3453</v>
      </c>
      <c r="F1301" s="40" t="s">
        <v>3450</v>
      </c>
      <c r="G1301" s="47" t="s">
        <v>3540</v>
      </c>
      <c r="H1301" s="43" t="s">
        <v>1686</v>
      </c>
      <c r="I1301" s="209"/>
      <c r="J1301" s="105"/>
      <c r="K1301" s="135"/>
      <c r="L1301" s="44"/>
      <c r="M1301" s="48"/>
      <c r="N1301" s="44"/>
    </row>
    <row r="1302" spans="1:14" ht="95.85" hidden="1" customHeight="1">
      <c r="A1302" s="31" t="s">
        <v>3444</v>
      </c>
      <c r="B1302" s="31" t="s">
        <v>1655</v>
      </c>
      <c r="C1302" s="31" t="s">
        <v>1645</v>
      </c>
      <c r="D1302" s="46" t="s">
        <v>3449</v>
      </c>
      <c r="E1302" s="41" t="s">
        <v>3453</v>
      </c>
      <c r="F1302" s="40" t="s">
        <v>3450</v>
      </c>
      <c r="G1302" s="47" t="s">
        <v>3541</v>
      </c>
      <c r="H1302" s="43" t="s">
        <v>1686</v>
      </c>
      <c r="I1302" s="209"/>
      <c r="J1302" s="105"/>
      <c r="K1302" s="135"/>
      <c r="L1302" s="44"/>
      <c r="M1302" s="48"/>
      <c r="N1302" s="44"/>
    </row>
    <row r="1303" spans="1:14" ht="95.85" hidden="1" customHeight="1">
      <c r="A1303" s="31" t="s">
        <v>3444</v>
      </c>
      <c r="B1303" s="31" t="s">
        <v>1655</v>
      </c>
      <c r="C1303" s="31" t="s">
        <v>1645</v>
      </c>
      <c r="D1303" s="46" t="s">
        <v>3449</v>
      </c>
      <c r="E1303" s="41" t="s">
        <v>3453</v>
      </c>
      <c r="F1303" s="40" t="s">
        <v>3450</v>
      </c>
      <c r="G1303" s="47" t="s">
        <v>3542</v>
      </c>
      <c r="H1303" s="43" t="s">
        <v>1686</v>
      </c>
      <c r="I1303" s="209"/>
      <c r="J1303" s="105"/>
      <c r="K1303" s="135"/>
      <c r="L1303" s="44"/>
      <c r="M1303" s="48"/>
      <c r="N1303" s="44"/>
    </row>
    <row r="1304" spans="1:14" ht="95.85" hidden="1" customHeight="1">
      <c r="A1304" s="31" t="s">
        <v>3444</v>
      </c>
      <c r="B1304" s="31" t="s">
        <v>1655</v>
      </c>
      <c r="C1304" s="31" t="s">
        <v>1645</v>
      </c>
      <c r="D1304" s="46" t="s">
        <v>3449</v>
      </c>
      <c r="E1304" s="41" t="s">
        <v>3453</v>
      </c>
      <c r="F1304" s="40" t="s">
        <v>3450</v>
      </c>
      <c r="G1304" s="47" t="s">
        <v>3543</v>
      </c>
      <c r="H1304" s="43" t="s">
        <v>1686</v>
      </c>
      <c r="I1304" s="209"/>
      <c r="J1304" s="105"/>
      <c r="K1304" s="135"/>
      <c r="L1304" s="44"/>
      <c r="M1304" s="48"/>
      <c r="N1304" s="44"/>
    </row>
    <row r="1305" spans="1:14" ht="95.85" hidden="1" customHeight="1">
      <c r="A1305" s="31" t="s">
        <v>3444</v>
      </c>
      <c r="B1305" s="31" t="s">
        <v>1655</v>
      </c>
      <c r="C1305" s="31" t="s">
        <v>1645</v>
      </c>
      <c r="D1305" s="46" t="s">
        <v>3449</v>
      </c>
      <c r="E1305" s="41" t="s">
        <v>3453</v>
      </c>
      <c r="F1305" s="40" t="s">
        <v>3450</v>
      </c>
      <c r="G1305" s="47" t="s">
        <v>3544</v>
      </c>
      <c r="H1305" s="43" t="s">
        <v>1686</v>
      </c>
      <c r="I1305" s="209"/>
      <c r="J1305" s="105"/>
      <c r="K1305" s="135"/>
      <c r="L1305" s="44"/>
      <c r="M1305" s="48"/>
      <c r="N1305" s="44"/>
    </row>
    <row r="1306" spans="1:14" ht="95.85" hidden="1" customHeight="1">
      <c r="A1306" s="31" t="s">
        <v>3444</v>
      </c>
      <c r="B1306" s="31" t="s">
        <v>1655</v>
      </c>
      <c r="C1306" s="31" t="s">
        <v>1645</v>
      </c>
      <c r="D1306" s="46" t="s">
        <v>3449</v>
      </c>
      <c r="E1306" s="41" t="s">
        <v>3453</v>
      </c>
      <c r="F1306" s="40" t="s">
        <v>3450</v>
      </c>
      <c r="G1306" s="47" t="s">
        <v>3545</v>
      </c>
      <c r="H1306" s="43" t="s">
        <v>1686</v>
      </c>
      <c r="I1306" s="209"/>
      <c r="J1306" s="105"/>
      <c r="K1306" s="135"/>
      <c r="L1306" s="44"/>
      <c r="M1306" s="48"/>
      <c r="N1306" s="44"/>
    </row>
    <row r="1307" spans="1:14" ht="95.85" hidden="1" customHeight="1">
      <c r="A1307" s="31" t="s">
        <v>3444</v>
      </c>
      <c r="B1307" s="31" t="s">
        <v>1655</v>
      </c>
      <c r="C1307" s="31" t="s">
        <v>1645</v>
      </c>
      <c r="D1307" s="46" t="s">
        <v>3449</v>
      </c>
      <c r="E1307" s="41" t="s">
        <v>3453</v>
      </c>
      <c r="F1307" s="40" t="s">
        <v>3450</v>
      </c>
      <c r="G1307" s="47" t="s">
        <v>3546</v>
      </c>
      <c r="H1307" s="43" t="s">
        <v>1686</v>
      </c>
      <c r="I1307" s="209"/>
      <c r="J1307" s="105"/>
      <c r="K1307" s="135"/>
      <c r="L1307" s="44"/>
      <c r="M1307" s="48"/>
      <c r="N1307" s="44"/>
    </row>
    <row r="1308" spans="1:14" ht="95.85" hidden="1" customHeight="1">
      <c r="A1308" s="31" t="s">
        <v>3444</v>
      </c>
      <c r="B1308" s="31" t="s">
        <v>1655</v>
      </c>
      <c r="C1308" s="31" t="s">
        <v>1645</v>
      </c>
      <c r="D1308" s="46" t="s">
        <v>3449</v>
      </c>
      <c r="E1308" s="41" t="s">
        <v>3453</v>
      </c>
      <c r="F1308" s="40" t="s">
        <v>3450</v>
      </c>
      <c r="G1308" s="47" t="s">
        <v>3547</v>
      </c>
      <c r="H1308" s="43" t="s">
        <v>1686</v>
      </c>
      <c r="I1308" s="209"/>
      <c r="J1308" s="105"/>
      <c r="K1308" s="135"/>
      <c r="L1308" s="44"/>
      <c r="M1308" s="48"/>
      <c r="N1308" s="44"/>
    </row>
    <row r="1309" spans="1:14" ht="95.85" hidden="1" customHeight="1">
      <c r="A1309" s="31" t="s">
        <v>3444</v>
      </c>
      <c r="B1309" s="31" t="s">
        <v>1655</v>
      </c>
      <c r="C1309" s="31" t="s">
        <v>1645</v>
      </c>
      <c r="D1309" s="46" t="s">
        <v>3449</v>
      </c>
      <c r="E1309" s="41" t="s">
        <v>3453</v>
      </c>
      <c r="F1309" s="40" t="s">
        <v>3450</v>
      </c>
      <c r="G1309" s="47" t="s">
        <v>3548</v>
      </c>
      <c r="H1309" s="43" t="s">
        <v>1686</v>
      </c>
      <c r="I1309" s="209"/>
      <c r="J1309" s="105"/>
      <c r="K1309" s="135"/>
      <c r="L1309" s="44"/>
      <c r="M1309" s="48"/>
      <c r="N1309" s="44"/>
    </row>
    <row r="1310" spans="1:14" ht="95.85" hidden="1" customHeight="1">
      <c r="A1310" s="31" t="s">
        <v>3444</v>
      </c>
      <c r="B1310" s="31" t="s">
        <v>1655</v>
      </c>
      <c r="C1310" s="31" t="s">
        <v>1645</v>
      </c>
      <c r="D1310" s="46" t="s">
        <v>3449</v>
      </c>
      <c r="E1310" s="41" t="s">
        <v>3453</v>
      </c>
      <c r="F1310" s="40" t="s">
        <v>3450</v>
      </c>
      <c r="G1310" s="47" t="s">
        <v>3549</v>
      </c>
      <c r="H1310" s="43" t="s">
        <v>1686</v>
      </c>
      <c r="I1310" s="209"/>
      <c r="J1310" s="105"/>
      <c r="K1310" s="135"/>
      <c r="L1310" s="44"/>
      <c r="M1310" s="48"/>
      <c r="N1310" s="44"/>
    </row>
    <row r="1311" spans="1:14" ht="95.85" hidden="1" customHeight="1">
      <c r="A1311" s="31" t="s">
        <v>3444</v>
      </c>
      <c r="B1311" s="31" t="s">
        <v>1655</v>
      </c>
      <c r="C1311" s="31" t="s">
        <v>1645</v>
      </c>
      <c r="D1311" s="46" t="s">
        <v>3449</v>
      </c>
      <c r="E1311" s="41" t="s">
        <v>3453</v>
      </c>
      <c r="F1311" s="40" t="s">
        <v>3450</v>
      </c>
      <c r="G1311" s="47" t="s">
        <v>3550</v>
      </c>
      <c r="H1311" s="43" t="s">
        <v>1686</v>
      </c>
      <c r="I1311" s="209"/>
      <c r="J1311" s="105"/>
      <c r="K1311" s="135"/>
      <c r="L1311" s="44"/>
      <c r="M1311" s="48"/>
      <c r="N1311" s="44"/>
    </row>
    <row r="1312" spans="1:14" ht="95.85" hidden="1" customHeight="1">
      <c r="A1312" s="31" t="s">
        <v>3444</v>
      </c>
      <c r="B1312" s="31" t="s">
        <v>1655</v>
      </c>
      <c r="C1312" s="31" t="s">
        <v>1645</v>
      </c>
      <c r="D1312" s="46" t="s">
        <v>3449</v>
      </c>
      <c r="E1312" s="41" t="s">
        <v>3453</v>
      </c>
      <c r="F1312" s="40" t="s">
        <v>3450</v>
      </c>
      <c r="G1312" s="47" t="s">
        <v>3551</v>
      </c>
      <c r="H1312" s="43" t="s">
        <v>1686</v>
      </c>
      <c r="I1312" s="209"/>
      <c r="J1312" s="105"/>
      <c r="K1312" s="135"/>
      <c r="L1312" s="44"/>
      <c r="M1312" s="48"/>
      <c r="N1312" s="44"/>
    </row>
    <row r="1313" spans="1:14" ht="95.85" hidden="1" customHeight="1">
      <c r="A1313" s="31" t="s">
        <v>3444</v>
      </c>
      <c r="B1313" s="31" t="s">
        <v>1655</v>
      </c>
      <c r="C1313" s="31" t="s">
        <v>1645</v>
      </c>
      <c r="D1313" s="46" t="s">
        <v>3449</v>
      </c>
      <c r="E1313" s="41" t="s">
        <v>3453</v>
      </c>
      <c r="F1313" s="40" t="s">
        <v>3450</v>
      </c>
      <c r="G1313" s="47" t="s">
        <v>3552</v>
      </c>
      <c r="H1313" s="43" t="s">
        <v>1686</v>
      </c>
      <c r="I1313" s="209"/>
      <c r="J1313" s="105"/>
      <c r="K1313" s="135"/>
      <c r="L1313" s="44"/>
      <c r="M1313" s="48"/>
      <c r="N1313" s="44"/>
    </row>
    <row r="1314" spans="1:14" ht="95.85" hidden="1" customHeight="1">
      <c r="A1314" s="31" t="s">
        <v>3444</v>
      </c>
      <c r="B1314" s="31" t="s">
        <v>1655</v>
      </c>
      <c r="C1314" s="31" t="s">
        <v>1645</v>
      </c>
      <c r="D1314" s="46" t="s">
        <v>3449</v>
      </c>
      <c r="E1314" s="41" t="s">
        <v>3453</v>
      </c>
      <c r="F1314" s="40" t="s">
        <v>3450</v>
      </c>
      <c r="G1314" s="47" t="s">
        <v>3553</v>
      </c>
      <c r="H1314" s="43" t="s">
        <v>1686</v>
      </c>
      <c r="I1314" s="209"/>
      <c r="J1314" s="105"/>
      <c r="K1314" s="135"/>
      <c r="L1314" s="44"/>
      <c r="M1314" s="48"/>
      <c r="N1314" s="44"/>
    </row>
    <row r="1315" spans="1:14" ht="95.85" hidden="1" customHeight="1">
      <c r="A1315" s="31" t="s">
        <v>3444</v>
      </c>
      <c r="B1315" s="31" t="s">
        <v>1655</v>
      </c>
      <c r="C1315" s="31" t="s">
        <v>1645</v>
      </c>
      <c r="D1315" s="46" t="s">
        <v>3449</v>
      </c>
      <c r="E1315" s="41" t="s">
        <v>3453</v>
      </c>
      <c r="F1315" s="40" t="s">
        <v>3450</v>
      </c>
      <c r="G1315" s="47" t="s">
        <v>3554</v>
      </c>
      <c r="H1315" s="43" t="s">
        <v>1686</v>
      </c>
      <c r="I1315" s="209"/>
      <c r="J1315" s="105"/>
      <c r="K1315" s="135"/>
      <c r="L1315" s="44"/>
      <c r="M1315" s="48"/>
      <c r="N1315" s="44"/>
    </row>
    <row r="1316" spans="1:14" ht="95.85" hidden="1" customHeight="1">
      <c r="A1316" s="31" t="s">
        <v>3444</v>
      </c>
      <c r="B1316" s="31" t="s">
        <v>1655</v>
      </c>
      <c r="C1316" s="31" t="s">
        <v>1645</v>
      </c>
      <c r="D1316" s="46" t="s">
        <v>3449</v>
      </c>
      <c r="E1316" s="41" t="s">
        <v>3453</v>
      </c>
      <c r="F1316" s="40" t="s">
        <v>3450</v>
      </c>
      <c r="G1316" s="47" t="s">
        <v>3555</v>
      </c>
      <c r="H1316" s="43" t="s">
        <v>1686</v>
      </c>
      <c r="I1316" s="209"/>
      <c r="J1316" s="105"/>
      <c r="K1316" s="135"/>
      <c r="L1316" s="44"/>
      <c r="M1316" s="48"/>
      <c r="N1316" s="44"/>
    </row>
    <row r="1317" spans="1:14" ht="95.85" hidden="1" customHeight="1">
      <c r="A1317" s="31" t="s">
        <v>3444</v>
      </c>
      <c r="B1317" s="31" t="s">
        <v>1655</v>
      </c>
      <c r="C1317" s="31" t="s">
        <v>1645</v>
      </c>
      <c r="D1317" s="46" t="s">
        <v>3449</v>
      </c>
      <c r="E1317" s="41" t="s">
        <v>3453</v>
      </c>
      <c r="F1317" s="40" t="s">
        <v>3450</v>
      </c>
      <c r="G1317" s="47" t="s">
        <v>3556</v>
      </c>
      <c r="H1317" s="43" t="s">
        <v>1686</v>
      </c>
      <c r="I1317" s="209"/>
      <c r="J1317" s="105"/>
      <c r="K1317" s="135"/>
      <c r="L1317" s="44"/>
      <c r="M1317" s="48"/>
      <c r="N1317" s="44"/>
    </row>
    <row r="1318" spans="1:14" ht="95.85" hidden="1" customHeight="1">
      <c r="A1318" s="31" t="s">
        <v>3444</v>
      </c>
      <c r="B1318" s="31" t="s">
        <v>1655</v>
      </c>
      <c r="C1318" s="31" t="s">
        <v>1645</v>
      </c>
      <c r="D1318" s="46" t="s">
        <v>3449</v>
      </c>
      <c r="E1318" s="41" t="s">
        <v>3453</v>
      </c>
      <c r="F1318" s="40" t="s">
        <v>3450</v>
      </c>
      <c r="G1318" s="47" t="s">
        <v>3557</v>
      </c>
      <c r="H1318" s="43" t="s">
        <v>1686</v>
      </c>
      <c r="I1318" s="209"/>
      <c r="J1318" s="105"/>
      <c r="K1318" s="135"/>
      <c r="L1318" s="44"/>
      <c r="M1318" s="48"/>
      <c r="N1318" s="44"/>
    </row>
    <row r="1319" spans="1:14" ht="95.85" hidden="1" customHeight="1">
      <c r="A1319" s="31" t="s">
        <v>3444</v>
      </c>
      <c r="B1319" s="31" t="s">
        <v>1655</v>
      </c>
      <c r="C1319" s="31" t="s">
        <v>1645</v>
      </c>
      <c r="D1319" s="46" t="s">
        <v>3449</v>
      </c>
      <c r="E1319" s="41" t="s">
        <v>3453</v>
      </c>
      <c r="F1319" s="40" t="s">
        <v>3450</v>
      </c>
      <c r="G1319" s="47" t="s">
        <v>3558</v>
      </c>
      <c r="H1319" s="43" t="s">
        <v>1686</v>
      </c>
      <c r="I1319" s="209"/>
      <c r="J1319" s="105"/>
      <c r="K1319" s="135"/>
      <c r="L1319" s="44"/>
      <c r="M1319" s="48"/>
      <c r="N1319" s="44"/>
    </row>
    <row r="1320" spans="1:14" ht="95.85" hidden="1" customHeight="1">
      <c r="A1320" s="31" t="s">
        <v>3444</v>
      </c>
      <c r="B1320" s="31" t="s">
        <v>1655</v>
      </c>
      <c r="C1320" s="31" t="s">
        <v>1645</v>
      </c>
      <c r="D1320" s="46" t="s">
        <v>3449</v>
      </c>
      <c r="E1320" s="41" t="s">
        <v>3453</v>
      </c>
      <c r="F1320" s="40" t="s">
        <v>3450</v>
      </c>
      <c r="G1320" s="47" t="s">
        <v>3559</v>
      </c>
      <c r="H1320" s="43" t="s">
        <v>1686</v>
      </c>
      <c r="I1320" s="209"/>
      <c r="J1320" s="105"/>
      <c r="K1320" s="135"/>
      <c r="L1320" s="44"/>
      <c r="M1320" s="48"/>
      <c r="N1320" s="44"/>
    </row>
    <row r="1321" spans="1:14" ht="95.85" hidden="1" customHeight="1">
      <c r="A1321" s="31" t="s">
        <v>3444</v>
      </c>
      <c r="B1321" s="31" t="s">
        <v>1655</v>
      </c>
      <c r="C1321" s="31" t="s">
        <v>1645</v>
      </c>
      <c r="D1321" s="46" t="s">
        <v>3449</v>
      </c>
      <c r="E1321" s="41" t="s">
        <v>3453</v>
      </c>
      <c r="F1321" s="40" t="s">
        <v>3450</v>
      </c>
      <c r="G1321" s="47" t="s">
        <v>3560</v>
      </c>
      <c r="H1321" s="43" t="s">
        <v>1686</v>
      </c>
      <c r="I1321" s="209"/>
      <c r="J1321" s="105"/>
      <c r="K1321" s="135"/>
      <c r="L1321" s="44"/>
      <c r="M1321" s="48"/>
      <c r="N1321" s="44"/>
    </row>
    <row r="1322" spans="1:14" ht="95.85" hidden="1" customHeight="1">
      <c r="A1322" s="31" t="s">
        <v>3444</v>
      </c>
      <c r="B1322" s="31" t="s">
        <v>1655</v>
      </c>
      <c r="C1322" s="31" t="s">
        <v>1645</v>
      </c>
      <c r="D1322" s="46" t="s">
        <v>3449</v>
      </c>
      <c r="E1322" s="41" t="s">
        <v>3453</v>
      </c>
      <c r="F1322" s="40" t="s">
        <v>3450</v>
      </c>
      <c r="G1322" s="47" t="s">
        <v>3561</v>
      </c>
      <c r="H1322" s="43" t="s">
        <v>1686</v>
      </c>
      <c r="I1322" s="209"/>
      <c r="J1322" s="105"/>
      <c r="K1322" s="135"/>
      <c r="L1322" s="44"/>
      <c r="M1322" s="48"/>
      <c r="N1322" s="44"/>
    </row>
    <row r="1323" spans="1:14" ht="95.85" hidden="1" customHeight="1">
      <c r="A1323" s="31" t="s">
        <v>3444</v>
      </c>
      <c r="B1323" s="31" t="s">
        <v>1655</v>
      </c>
      <c r="C1323" s="31" t="s">
        <v>1645</v>
      </c>
      <c r="D1323" s="46" t="s">
        <v>3449</v>
      </c>
      <c r="E1323" s="41" t="s">
        <v>3453</v>
      </c>
      <c r="F1323" s="40" t="s">
        <v>3450</v>
      </c>
      <c r="G1323" s="47" t="s">
        <v>3562</v>
      </c>
      <c r="H1323" s="43" t="s">
        <v>1686</v>
      </c>
      <c r="I1323" s="209"/>
      <c r="J1323" s="105"/>
      <c r="K1323" s="135"/>
      <c r="L1323" s="44"/>
      <c r="M1323" s="48"/>
      <c r="N1323" s="44"/>
    </row>
    <row r="1324" spans="1:14" ht="95.85" hidden="1" customHeight="1">
      <c r="A1324" s="31" t="s">
        <v>3444</v>
      </c>
      <c r="B1324" s="31" t="s">
        <v>1655</v>
      </c>
      <c r="C1324" s="31" t="s">
        <v>1645</v>
      </c>
      <c r="D1324" s="46" t="s">
        <v>3449</v>
      </c>
      <c r="E1324" s="41" t="s">
        <v>3453</v>
      </c>
      <c r="F1324" s="40" t="s">
        <v>3450</v>
      </c>
      <c r="G1324" s="47" t="s">
        <v>3563</v>
      </c>
      <c r="H1324" s="43" t="s">
        <v>1686</v>
      </c>
      <c r="I1324" s="209"/>
      <c r="J1324" s="105"/>
      <c r="K1324" s="135"/>
      <c r="L1324" s="44"/>
      <c r="M1324" s="48"/>
      <c r="N1324" s="44"/>
    </row>
    <row r="1325" spans="1:14" ht="95.85" hidden="1" customHeight="1">
      <c r="A1325" s="31" t="s">
        <v>3444</v>
      </c>
      <c r="B1325" s="31" t="s">
        <v>1655</v>
      </c>
      <c r="C1325" s="31" t="s">
        <v>1645</v>
      </c>
      <c r="D1325" s="46" t="s">
        <v>3449</v>
      </c>
      <c r="E1325" s="41" t="s">
        <v>3453</v>
      </c>
      <c r="F1325" s="40" t="s">
        <v>3450</v>
      </c>
      <c r="G1325" s="47" t="s">
        <v>3564</v>
      </c>
      <c r="H1325" s="43" t="s">
        <v>1686</v>
      </c>
      <c r="I1325" s="209"/>
      <c r="J1325" s="105"/>
      <c r="K1325" s="135"/>
      <c r="L1325" s="44"/>
      <c r="M1325" s="48"/>
      <c r="N1325" s="44"/>
    </row>
    <row r="1326" spans="1:14" ht="95.85" hidden="1" customHeight="1">
      <c r="A1326" s="31" t="s">
        <v>3444</v>
      </c>
      <c r="B1326" s="31" t="s">
        <v>1655</v>
      </c>
      <c r="C1326" s="31" t="s">
        <v>1645</v>
      </c>
      <c r="D1326" s="46" t="s">
        <v>3449</v>
      </c>
      <c r="E1326" s="41" t="s">
        <v>3453</v>
      </c>
      <c r="F1326" s="40" t="s">
        <v>3450</v>
      </c>
      <c r="G1326" s="47" t="s">
        <v>3565</v>
      </c>
      <c r="H1326" s="43" t="s">
        <v>1686</v>
      </c>
      <c r="I1326" s="209"/>
      <c r="J1326" s="105"/>
      <c r="K1326" s="135"/>
      <c r="L1326" s="44"/>
      <c r="M1326" s="48"/>
      <c r="N1326" s="44"/>
    </row>
    <row r="1327" spans="1:14" ht="95.85" hidden="1" customHeight="1">
      <c r="A1327" s="31" t="s">
        <v>3444</v>
      </c>
      <c r="B1327" s="31" t="s">
        <v>1655</v>
      </c>
      <c r="C1327" s="31" t="s">
        <v>1645</v>
      </c>
      <c r="D1327" s="46" t="s">
        <v>3449</v>
      </c>
      <c r="E1327" s="41" t="s">
        <v>3453</v>
      </c>
      <c r="F1327" s="40" t="s">
        <v>3450</v>
      </c>
      <c r="G1327" s="47" t="s">
        <v>3566</v>
      </c>
      <c r="H1327" s="43" t="s">
        <v>1686</v>
      </c>
      <c r="I1327" s="209"/>
      <c r="J1327" s="105"/>
      <c r="K1327" s="135"/>
      <c r="L1327" s="44"/>
      <c r="M1327" s="48"/>
      <c r="N1327" s="44"/>
    </row>
    <row r="1328" spans="1:14" ht="95.85" hidden="1" customHeight="1">
      <c r="A1328" s="31" t="s">
        <v>3444</v>
      </c>
      <c r="B1328" s="31" t="s">
        <v>1655</v>
      </c>
      <c r="C1328" s="31" t="s">
        <v>1645</v>
      </c>
      <c r="D1328" s="46" t="s">
        <v>3449</v>
      </c>
      <c r="E1328" s="41" t="s">
        <v>3453</v>
      </c>
      <c r="F1328" s="40" t="s">
        <v>3450</v>
      </c>
      <c r="G1328" s="47" t="s">
        <v>3567</v>
      </c>
      <c r="H1328" s="43" t="s">
        <v>1686</v>
      </c>
      <c r="I1328" s="209"/>
      <c r="J1328" s="105"/>
      <c r="K1328" s="135"/>
      <c r="L1328" s="44"/>
      <c r="M1328" s="48"/>
      <c r="N1328" s="44"/>
    </row>
    <row r="1329" spans="1:14" ht="95.85" hidden="1" customHeight="1">
      <c r="A1329" s="31" t="s">
        <v>3444</v>
      </c>
      <c r="B1329" s="31" t="s">
        <v>1655</v>
      </c>
      <c r="C1329" s="31" t="s">
        <v>1645</v>
      </c>
      <c r="D1329" s="46" t="s">
        <v>3449</v>
      </c>
      <c r="E1329" s="41" t="s">
        <v>3453</v>
      </c>
      <c r="F1329" s="40" t="s">
        <v>3450</v>
      </c>
      <c r="G1329" s="47" t="s">
        <v>3568</v>
      </c>
      <c r="H1329" s="43" t="s">
        <v>1686</v>
      </c>
      <c r="I1329" s="209"/>
      <c r="J1329" s="105"/>
      <c r="K1329" s="135"/>
      <c r="L1329" s="44"/>
      <c r="M1329" s="48"/>
      <c r="N1329" s="44"/>
    </row>
    <row r="1330" spans="1:14" ht="95.85" hidden="1" customHeight="1">
      <c r="A1330" s="31" t="s">
        <v>3444</v>
      </c>
      <c r="B1330" s="31" t="s">
        <v>1655</v>
      </c>
      <c r="C1330" s="31" t="s">
        <v>1645</v>
      </c>
      <c r="D1330" s="46" t="s">
        <v>3449</v>
      </c>
      <c r="E1330" s="41" t="s">
        <v>3453</v>
      </c>
      <c r="F1330" s="40" t="s">
        <v>3450</v>
      </c>
      <c r="G1330" s="47" t="s">
        <v>3569</v>
      </c>
      <c r="H1330" s="43" t="s">
        <v>1686</v>
      </c>
      <c r="I1330" s="209"/>
      <c r="J1330" s="105"/>
      <c r="K1330" s="135"/>
      <c r="L1330" s="44"/>
      <c r="M1330" s="48"/>
      <c r="N1330" s="44"/>
    </row>
    <row r="1331" spans="1:14" ht="95.85" hidden="1" customHeight="1">
      <c r="A1331" s="31" t="s">
        <v>3444</v>
      </c>
      <c r="B1331" s="31" t="s">
        <v>1655</v>
      </c>
      <c r="C1331" s="31" t="s">
        <v>1645</v>
      </c>
      <c r="D1331" s="46" t="s">
        <v>3449</v>
      </c>
      <c r="E1331" s="41" t="s">
        <v>3453</v>
      </c>
      <c r="F1331" s="40" t="s">
        <v>3450</v>
      </c>
      <c r="G1331" s="47" t="s">
        <v>3570</v>
      </c>
      <c r="H1331" s="43" t="s">
        <v>1686</v>
      </c>
      <c r="I1331" s="209"/>
      <c r="J1331" s="105"/>
      <c r="K1331" s="135"/>
      <c r="L1331" s="44"/>
      <c r="M1331" s="48"/>
      <c r="N1331" s="44"/>
    </row>
    <row r="1332" spans="1:14" ht="95.85" hidden="1" customHeight="1">
      <c r="A1332" s="31" t="s">
        <v>3444</v>
      </c>
      <c r="B1332" s="31" t="s">
        <v>1655</v>
      </c>
      <c r="C1332" s="31" t="s">
        <v>1645</v>
      </c>
      <c r="D1332" s="46" t="s">
        <v>3449</v>
      </c>
      <c r="E1332" s="41" t="s">
        <v>3453</v>
      </c>
      <c r="F1332" s="40" t="s">
        <v>3450</v>
      </c>
      <c r="G1332" s="47" t="s">
        <v>3571</v>
      </c>
      <c r="H1332" s="43" t="s">
        <v>1686</v>
      </c>
      <c r="I1332" s="209"/>
      <c r="J1332" s="105"/>
      <c r="K1332" s="135"/>
      <c r="L1332" s="44"/>
      <c r="M1332" s="48"/>
      <c r="N1332" s="44"/>
    </row>
    <row r="1333" spans="1:14" ht="95.85" hidden="1" customHeight="1">
      <c r="A1333" s="31" t="s">
        <v>3444</v>
      </c>
      <c r="B1333" s="31" t="s">
        <v>1655</v>
      </c>
      <c r="C1333" s="31" t="s">
        <v>1645</v>
      </c>
      <c r="D1333" s="46" t="s">
        <v>3449</v>
      </c>
      <c r="E1333" s="41" t="s">
        <v>3453</v>
      </c>
      <c r="F1333" s="40" t="s">
        <v>3450</v>
      </c>
      <c r="G1333" s="47" t="s">
        <v>3572</v>
      </c>
      <c r="H1333" s="43" t="s">
        <v>1686</v>
      </c>
      <c r="I1333" s="209"/>
      <c r="J1333" s="105"/>
      <c r="K1333" s="135"/>
      <c r="L1333" s="44"/>
      <c r="M1333" s="48"/>
      <c r="N1333" s="44"/>
    </row>
    <row r="1334" spans="1:14" ht="95.85" hidden="1" customHeight="1">
      <c r="A1334" s="31" t="s">
        <v>3444</v>
      </c>
      <c r="B1334" s="31" t="s">
        <v>1655</v>
      </c>
      <c r="C1334" s="31" t="s">
        <v>1645</v>
      </c>
      <c r="D1334" s="46" t="s">
        <v>3449</v>
      </c>
      <c r="E1334" s="41" t="s">
        <v>3453</v>
      </c>
      <c r="F1334" s="40" t="s">
        <v>3450</v>
      </c>
      <c r="G1334" s="47" t="s">
        <v>3573</v>
      </c>
      <c r="H1334" s="43" t="s">
        <v>1686</v>
      </c>
      <c r="I1334" s="209"/>
      <c r="J1334" s="105"/>
      <c r="K1334" s="135"/>
      <c r="L1334" s="44"/>
      <c r="M1334" s="48"/>
      <c r="N1334" s="44"/>
    </row>
    <row r="1335" spans="1:14" ht="95.85" hidden="1" customHeight="1">
      <c r="A1335" s="31" t="s">
        <v>3444</v>
      </c>
      <c r="B1335" s="31" t="s">
        <v>1655</v>
      </c>
      <c r="C1335" s="31" t="s">
        <v>1645</v>
      </c>
      <c r="D1335" s="46" t="s">
        <v>3449</v>
      </c>
      <c r="E1335" s="41" t="s">
        <v>3453</v>
      </c>
      <c r="F1335" s="40" t="s">
        <v>3450</v>
      </c>
      <c r="G1335" s="47" t="s">
        <v>3574</v>
      </c>
      <c r="H1335" s="43" t="s">
        <v>1686</v>
      </c>
      <c r="I1335" s="209"/>
      <c r="J1335" s="105"/>
      <c r="K1335" s="135"/>
      <c r="L1335" s="44"/>
      <c r="M1335" s="48"/>
      <c r="N1335" s="44"/>
    </row>
    <row r="1336" spans="1:14" ht="95.85" hidden="1" customHeight="1">
      <c r="A1336" s="31" t="s">
        <v>3444</v>
      </c>
      <c r="B1336" s="31" t="s">
        <v>1655</v>
      </c>
      <c r="C1336" s="31" t="s">
        <v>1645</v>
      </c>
      <c r="D1336" s="46" t="s">
        <v>3449</v>
      </c>
      <c r="E1336" s="41" t="s">
        <v>3453</v>
      </c>
      <c r="F1336" s="40" t="s">
        <v>3450</v>
      </c>
      <c r="G1336" s="47" t="s">
        <v>3575</v>
      </c>
      <c r="H1336" s="43" t="s">
        <v>1686</v>
      </c>
      <c r="I1336" s="209"/>
      <c r="J1336" s="105"/>
      <c r="K1336" s="135"/>
      <c r="L1336" s="44"/>
      <c r="M1336" s="48"/>
      <c r="N1336" s="44"/>
    </row>
    <row r="1337" spans="1:14" ht="95.85" hidden="1" customHeight="1">
      <c r="A1337" s="31" t="s">
        <v>3444</v>
      </c>
      <c r="B1337" s="31" t="s">
        <v>1655</v>
      </c>
      <c r="C1337" s="31" t="s">
        <v>1645</v>
      </c>
      <c r="D1337" s="46" t="s">
        <v>3449</v>
      </c>
      <c r="E1337" s="41" t="s">
        <v>3453</v>
      </c>
      <c r="F1337" s="40" t="s">
        <v>3450</v>
      </c>
      <c r="G1337" s="47" t="s">
        <v>3576</v>
      </c>
      <c r="H1337" s="43" t="s">
        <v>1686</v>
      </c>
      <c r="I1337" s="209"/>
      <c r="J1337" s="105"/>
      <c r="K1337" s="135"/>
      <c r="L1337" s="44"/>
      <c r="M1337" s="48"/>
      <c r="N1337" s="44"/>
    </row>
    <row r="1338" spans="1:14" ht="95.85" hidden="1" customHeight="1">
      <c r="A1338" s="31" t="s">
        <v>3444</v>
      </c>
      <c r="B1338" s="31" t="s">
        <v>1655</v>
      </c>
      <c r="C1338" s="31" t="s">
        <v>1645</v>
      </c>
      <c r="D1338" s="46" t="s">
        <v>3449</v>
      </c>
      <c r="E1338" s="41" t="s">
        <v>3453</v>
      </c>
      <c r="F1338" s="40" t="s">
        <v>3450</v>
      </c>
      <c r="G1338" s="47" t="s">
        <v>3577</v>
      </c>
      <c r="H1338" s="43" t="s">
        <v>1686</v>
      </c>
      <c r="I1338" s="209"/>
      <c r="J1338" s="105"/>
      <c r="K1338" s="135"/>
      <c r="L1338" s="44"/>
      <c r="M1338" s="48"/>
      <c r="N1338" s="44"/>
    </row>
    <row r="1339" spans="1:14" ht="95.85" hidden="1" customHeight="1">
      <c r="A1339" s="31" t="s">
        <v>3444</v>
      </c>
      <c r="B1339" s="31" t="s">
        <v>1655</v>
      </c>
      <c r="C1339" s="31" t="s">
        <v>1645</v>
      </c>
      <c r="D1339" s="46" t="s">
        <v>3449</v>
      </c>
      <c r="E1339" s="41" t="s">
        <v>3453</v>
      </c>
      <c r="F1339" s="40" t="s">
        <v>3450</v>
      </c>
      <c r="G1339" s="47" t="s">
        <v>3578</v>
      </c>
      <c r="H1339" s="43" t="s">
        <v>3579</v>
      </c>
      <c r="I1339" s="209"/>
      <c r="J1339" s="105"/>
      <c r="K1339" s="135" t="s">
        <v>3456</v>
      </c>
      <c r="L1339" s="44" t="s">
        <v>1662</v>
      </c>
      <c r="M1339" s="48" t="s">
        <v>3457</v>
      </c>
      <c r="N1339" s="44" t="s">
        <v>3580</v>
      </c>
    </row>
    <row r="1340" spans="1:14" ht="95.85" hidden="1" customHeight="1">
      <c r="A1340" s="31" t="s">
        <v>3444</v>
      </c>
      <c r="B1340" s="31" t="s">
        <v>1655</v>
      </c>
      <c r="C1340" s="31" t="s">
        <v>1645</v>
      </c>
      <c r="D1340" s="46" t="s">
        <v>3449</v>
      </c>
      <c r="E1340" s="41" t="s">
        <v>3453</v>
      </c>
      <c r="F1340" s="40" t="s">
        <v>3450</v>
      </c>
      <c r="G1340" s="47" t="s">
        <v>3581</v>
      </c>
      <c r="H1340" s="43" t="s">
        <v>1664</v>
      </c>
      <c r="I1340" s="209"/>
      <c r="J1340" s="105"/>
      <c r="K1340" s="135" t="s">
        <v>3456</v>
      </c>
      <c r="L1340" s="44" t="s">
        <v>1662</v>
      </c>
      <c r="M1340" s="48" t="s">
        <v>3457</v>
      </c>
      <c r="N1340" s="44" t="s">
        <v>3581</v>
      </c>
    </row>
    <row r="1341" spans="1:14" ht="95.85" hidden="1" customHeight="1">
      <c r="A1341" s="31" t="s">
        <v>3444</v>
      </c>
      <c r="B1341" s="31" t="s">
        <v>1655</v>
      </c>
      <c r="C1341" s="31" t="s">
        <v>1645</v>
      </c>
      <c r="D1341" s="46" t="s">
        <v>3449</v>
      </c>
      <c r="E1341" s="41" t="s">
        <v>3453</v>
      </c>
      <c r="F1341" s="40" t="s">
        <v>3450</v>
      </c>
      <c r="G1341" s="47" t="s">
        <v>3582</v>
      </c>
      <c r="H1341" s="43" t="s">
        <v>1686</v>
      </c>
      <c r="I1341" s="209"/>
      <c r="J1341" s="105"/>
      <c r="K1341" s="135"/>
      <c r="L1341" s="44"/>
      <c r="M1341" s="48"/>
      <c r="N1341" s="44"/>
    </row>
    <row r="1342" spans="1:14" ht="95.85" hidden="1" customHeight="1">
      <c r="A1342" s="31" t="s">
        <v>3444</v>
      </c>
      <c r="B1342" s="31" t="s">
        <v>1655</v>
      </c>
      <c r="C1342" s="31" t="s">
        <v>1645</v>
      </c>
      <c r="D1342" s="46" t="s">
        <v>3449</v>
      </c>
      <c r="E1342" s="41" t="s">
        <v>3453</v>
      </c>
      <c r="F1342" s="40" t="s">
        <v>3450</v>
      </c>
      <c r="G1342" s="47" t="s">
        <v>3583</v>
      </c>
      <c r="H1342" s="43" t="s">
        <v>1686</v>
      </c>
      <c r="I1342" s="209"/>
      <c r="J1342" s="105"/>
      <c r="K1342" s="135"/>
      <c r="L1342" s="44"/>
      <c r="M1342" s="48"/>
      <c r="N1342" s="44"/>
    </row>
    <row r="1343" spans="1:14" ht="95.85" hidden="1" customHeight="1">
      <c r="A1343" s="31" t="s">
        <v>3444</v>
      </c>
      <c r="B1343" s="31" t="s">
        <v>1655</v>
      </c>
      <c r="C1343" s="31" t="s">
        <v>1645</v>
      </c>
      <c r="D1343" s="46" t="s">
        <v>3449</v>
      </c>
      <c r="E1343" s="41" t="s">
        <v>3453</v>
      </c>
      <c r="F1343" s="40" t="s">
        <v>3450</v>
      </c>
      <c r="G1343" s="47" t="s">
        <v>3584</v>
      </c>
      <c r="H1343" s="43" t="s">
        <v>1686</v>
      </c>
      <c r="I1343" s="209"/>
      <c r="J1343" s="105"/>
      <c r="K1343" s="135"/>
      <c r="L1343" s="44"/>
      <c r="M1343" s="48"/>
      <c r="N1343" s="44"/>
    </row>
    <row r="1344" spans="1:14" ht="95.85" hidden="1" customHeight="1">
      <c r="A1344" s="31" t="s">
        <v>3444</v>
      </c>
      <c r="B1344" s="31" t="s">
        <v>1655</v>
      </c>
      <c r="C1344" s="31" t="s">
        <v>1645</v>
      </c>
      <c r="D1344" s="46" t="s">
        <v>3449</v>
      </c>
      <c r="E1344" s="41" t="s">
        <v>3453</v>
      </c>
      <c r="F1344" s="40" t="s">
        <v>3450</v>
      </c>
      <c r="G1344" s="47" t="s">
        <v>3585</v>
      </c>
      <c r="H1344" s="43" t="s">
        <v>1686</v>
      </c>
      <c r="I1344" s="209"/>
      <c r="J1344" s="105"/>
      <c r="K1344" s="135"/>
      <c r="L1344" s="44"/>
      <c r="M1344" s="48"/>
      <c r="N1344" s="44"/>
    </row>
    <row r="1345" spans="1:14" ht="95.85" hidden="1" customHeight="1">
      <c r="A1345" s="31" t="s">
        <v>3444</v>
      </c>
      <c r="B1345" s="31" t="s">
        <v>1655</v>
      </c>
      <c r="C1345" s="31" t="s">
        <v>1645</v>
      </c>
      <c r="D1345" s="46" t="s">
        <v>3449</v>
      </c>
      <c r="E1345" s="41" t="s">
        <v>3453</v>
      </c>
      <c r="F1345" s="40" t="s">
        <v>3450</v>
      </c>
      <c r="G1345" s="47" t="s">
        <v>3586</v>
      </c>
      <c r="H1345" s="43" t="s">
        <v>1686</v>
      </c>
      <c r="I1345" s="209"/>
      <c r="J1345" s="105"/>
      <c r="K1345" s="135"/>
      <c r="L1345" s="44"/>
      <c r="M1345" s="48"/>
      <c r="N1345" s="44"/>
    </row>
    <row r="1346" spans="1:14" ht="95.85" hidden="1" customHeight="1">
      <c r="A1346" s="31" t="s">
        <v>3444</v>
      </c>
      <c r="B1346" s="31" t="s">
        <v>1655</v>
      </c>
      <c r="C1346" s="31" t="s">
        <v>1645</v>
      </c>
      <c r="D1346" s="46" t="s">
        <v>3449</v>
      </c>
      <c r="E1346" s="41" t="s">
        <v>3453</v>
      </c>
      <c r="F1346" s="40" t="s">
        <v>3450</v>
      </c>
      <c r="G1346" s="47" t="s">
        <v>3587</v>
      </c>
      <c r="H1346" s="43" t="s">
        <v>1686</v>
      </c>
      <c r="I1346" s="209"/>
      <c r="J1346" s="105"/>
      <c r="K1346" s="135"/>
      <c r="L1346" s="44"/>
      <c r="M1346" s="48"/>
      <c r="N1346" s="44"/>
    </row>
    <row r="1347" spans="1:14" ht="95.85" hidden="1" customHeight="1">
      <c r="A1347" s="31" t="s">
        <v>3444</v>
      </c>
      <c r="B1347" s="31" t="s">
        <v>1655</v>
      </c>
      <c r="C1347" s="31" t="s">
        <v>1645</v>
      </c>
      <c r="D1347" s="46" t="s">
        <v>3449</v>
      </c>
      <c r="E1347" s="41" t="s">
        <v>3453</v>
      </c>
      <c r="F1347" s="40" t="s">
        <v>3450</v>
      </c>
      <c r="G1347" s="47" t="s">
        <v>3588</v>
      </c>
      <c r="H1347" s="43" t="s">
        <v>1686</v>
      </c>
      <c r="I1347" s="209"/>
      <c r="J1347" s="105"/>
      <c r="K1347" s="135"/>
      <c r="L1347" s="44"/>
      <c r="M1347" s="48"/>
      <c r="N1347" s="44"/>
    </row>
    <row r="1348" spans="1:14" ht="95.85" hidden="1" customHeight="1">
      <c r="A1348" s="31" t="s">
        <v>3444</v>
      </c>
      <c r="B1348" s="31" t="s">
        <v>1655</v>
      </c>
      <c r="C1348" s="31" t="s">
        <v>1645</v>
      </c>
      <c r="D1348" s="46" t="s">
        <v>3449</v>
      </c>
      <c r="E1348" s="41" t="s">
        <v>3453</v>
      </c>
      <c r="F1348" s="40" t="s">
        <v>3450</v>
      </c>
      <c r="G1348" s="47" t="s">
        <v>3589</v>
      </c>
      <c r="H1348" s="43" t="s">
        <v>1686</v>
      </c>
      <c r="I1348" s="209"/>
      <c r="J1348" s="105"/>
      <c r="K1348" s="135"/>
      <c r="L1348" s="44"/>
      <c r="M1348" s="48"/>
      <c r="N1348" s="44"/>
    </row>
    <row r="1349" spans="1:14" ht="95.85" hidden="1" customHeight="1">
      <c r="A1349" s="31" t="s">
        <v>3444</v>
      </c>
      <c r="B1349" s="31" t="s">
        <v>1655</v>
      </c>
      <c r="C1349" s="31" t="s">
        <v>1645</v>
      </c>
      <c r="D1349" s="46" t="s">
        <v>3449</v>
      </c>
      <c r="E1349" s="41" t="s">
        <v>3453</v>
      </c>
      <c r="F1349" s="40" t="s">
        <v>3450</v>
      </c>
      <c r="G1349" s="47" t="s">
        <v>3590</v>
      </c>
      <c r="H1349" s="43" t="s">
        <v>1686</v>
      </c>
      <c r="I1349" s="209"/>
      <c r="J1349" s="105"/>
      <c r="K1349" s="135"/>
      <c r="L1349" s="44"/>
      <c r="M1349" s="48"/>
      <c r="N1349" s="44"/>
    </row>
    <row r="1350" spans="1:14" ht="95.85" hidden="1" customHeight="1">
      <c r="A1350" s="31" t="s">
        <v>3444</v>
      </c>
      <c r="B1350" s="31" t="s">
        <v>1655</v>
      </c>
      <c r="C1350" s="31" t="s">
        <v>1645</v>
      </c>
      <c r="D1350" s="46" t="s">
        <v>3449</v>
      </c>
      <c r="E1350" s="41" t="s">
        <v>3453</v>
      </c>
      <c r="F1350" s="40" t="s">
        <v>3450</v>
      </c>
      <c r="G1350" s="47" t="s">
        <v>3591</v>
      </c>
      <c r="H1350" s="43" t="s">
        <v>1686</v>
      </c>
      <c r="I1350" s="209"/>
      <c r="J1350" s="105"/>
      <c r="K1350" s="135"/>
      <c r="L1350" s="44"/>
      <c r="M1350" s="48"/>
      <c r="N1350" s="44"/>
    </row>
    <row r="1351" spans="1:14" ht="95.85" hidden="1" customHeight="1">
      <c r="A1351" s="31" t="s">
        <v>3444</v>
      </c>
      <c r="B1351" s="31" t="s">
        <v>1655</v>
      </c>
      <c r="C1351" s="31" t="s">
        <v>1645</v>
      </c>
      <c r="D1351" s="46" t="s">
        <v>3449</v>
      </c>
      <c r="E1351" s="41" t="s">
        <v>3453</v>
      </c>
      <c r="F1351" s="40" t="s">
        <v>3450</v>
      </c>
      <c r="G1351" s="47" t="s">
        <v>3592</v>
      </c>
      <c r="H1351" s="43" t="s">
        <v>1686</v>
      </c>
      <c r="I1351" s="209"/>
      <c r="J1351" s="105"/>
      <c r="K1351" s="135"/>
      <c r="L1351" s="44"/>
      <c r="M1351" s="48"/>
      <c r="N1351" s="44"/>
    </row>
    <row r="1352" spans="1:14" ht="95.85" hidden="1" customHeight="1">
      <c r="A1352" s="31" t="s">
        <v>3444</v>
      </c>
      <c r="B1352" s="31" t="s">
        <v>1655</v>
      </c>
      <c r="C1352" s="31" t="s">
        <v>1645</v>
      </c>
      <c r="D1352" s="46" t="s">
        <v>3449</v>
      </c>
      <c r="E1352" s="41" t="s">
        <v>3453</v>
      </c>
      <c r="F1352" s="40" t="s">
        <v>3450</v>
      </c>
      <c r="G1352" s="47" t="s">
        <v>3593</v>
      </c>
      <c r="H1352" s="43" t="s">
        <v>1686</v>
      </c>
      <c r="I1352" s="209"/>
      <c r="J1352" s="105"/>
      <c r="K1352" s="135"/>
      <c r="L1352" s="44"/>
      <c r="M1352" s="48"/>
      <c r="N1352" s="44"/>
    </row>
    <row r="1353" spans="1:14" ht="95.85" hidden="1" customHeight="1">
      <c r="A1353" s="31" t="s">
        <v>3444</v>
      </c>
      <c r="B1353" s="31" t="s">
        <v>1655</v>
      </c>
      <c r="C1353" s="31" t="s">
        <v>1645</v>
      </c>
      <c r="D1353" s="46" t="s">
        <v>3449</v>
      </c>
      <c r="E1353" s="41" t="s">
        <v>3453</v>
      </c>
      <c r="F1353" s="40" t="s">
        <v>3450</v>
      </c>
      <c r="G1353" s="47" t="s">
        <v>3594</v>
      </c>
      <c r="H1353" s="43" t="s">
        <v>1686</v>
      </c>
      <c r="I1353" s="209"/>
      <c r="J1353" s="105"/>
      <c r="K1353" s="135"/>
      <c r="L1353" s="44"/>
      <c r="M1353" s="48"/>
      <c r="N1353" s="44"/>
    </row>
    <row r="1354" spans="1:14" ht="95.85" hidden="1" customHeight="1">
      <c r="A1354" s="31" t="s">
        <v>3444</v>
      </c>
      <c r="B1354" s="31" t="s">
        <v>1655</v>
      </c>
      <c r="C1354" s="31" t="s">
        <v>1645</v>
      </c>
      <c r="D1354" s="46" t="s">
        <v>3449</v>
      </c>
      <c r="E1354" s="41" t="s">
        <v>3453</v>
      </c>
      <c r="F1354" s="40" t="s">
        <v>3450</v>
      </c>
      <c r="G1354" s="47" t="s">
        <v>3595</v>
      </c>
      <c r="H1354" s="43" t="s">
        <v>1686</v>
      </c>
      <c r="I1354" s="209"/>
      <c r="J1354" s="105"/>
      <c r="K1354" s="135"/>
      <c r="L1354" s="44"/>
      <c r="M1354" s="48"/>
      <c r="N1354" s="44"/>
    </row>
    <row r="1355" spans="1:14" ht="95.85" hidden="1" customHeight="1">
      <c r="A1355" s="31" t="s">
        <v>3444</v>
      </c>
      <c r="B1355" s="31" t="s">
        <v>1655</v>
      </c>
      <c r="C1355" s="31" t="s">
        <v>1645</v>
      </c>
      <c r="D1355" s="46" t="s">
        <v>3449</v>
      </c>
      <c r="E1355" s="41" t="s">
        <v>3453</v>
      </c>
      <c r="F1355" s="40" t="s">
        <v>3450</v>
      </c>
      <c r="G1355" s="47" t="s">
        <v>3596</v>
      </c>
      <c r="H1355" s="43" t="s">
        <v>1686</v>
      </c>
      <c r="I1355" s="209"/>
      <c r="J1355" s="105"/>
      <c r="K1355" s="135"/>
      <c r="L1355" s="44"/>
      <c r="M1355" s="48"/>
      <c r="N1355" s="44"/>
    </row>
    <row r="1356" spans="1:14" ht="95.85" hidden="1" customHeight="1">
      <c r="A1356" s="31" t="s">
        <v>3444</v>
      </c>
      <c r="B1356" s="31" t="s">
        <v>1655</v>
      </c>
      <c r="C1356" s="31" t="s">
        <v>1645</v>
      </c>
      <c r="D1356" s="46" t="s">
        <v>3449</v>
      </c>
      <c r="E1356" s="41" t="s">
        <v>3453</v>
      </c>
      <c r="F1356" s="40" t="s">
        <v>3450</v>
      </c>
      <c r="G1356" s="47" t="s">
        <v>3597</v>
      </c>
      <c r="H1356" s="43" t="s">
        <v>1686</v>
      </c>
      <c r="I1356" s="209"/>
      <c r="J1356" s="105"/>
      <c r="K1356" s="135"/>
      <c r="L1356" s="44"/>
      <c r="M1356" s="48"/>
      <c r="N1356" s="44"/>
    </row>
    <row r="1357" spans="1:14" ht="95.85" hidden="1" customHeight="1">
      <c r="A1357" s="31" t="s">
        <v>3444</v>
      </c>
      <c r="B1357" s="31" t="s">
        <v>1655</v>
      </c>
      <c r="C1357" s="31" t="s">
        <v>1645</v>
      </c>
      <c r="D1357" s="46" t="s">
        <v>3449</v>
      </c>
      <c r="E1357" s="41" t="s">
        <v>3453</v>
      </c>
      <c r="F1357" s="40" t="s">
        <v>3450</v>
      </c>
      <c r="G1357" s="47" t="s">
        <v>3598</v>
      </c>
      <c r="H1357" s="43" t="s">
        <v>1686</v>
      </c>
      <c r="I1357" s="209"/>
      <c r="J1357" s="105"/>
      <c r="K1357" s="135"/>
      <c r="L1357" s="44"/>
      <c r="M1357" s="48"/>
      <c r="N1357" s="44"/>
    </row>
    <row r="1358" spans="1:14" ht="95.85" hidden="1" customHeight="1">
      <c r="A1358" s="31" t="s">
        <v>3444</v>
      </c>
      <c r="B1358" s="31" t="s">
        <v>1655</v>
      </c>
      <c r="C1358" s="31" t="s">
        <v>1645</v>
      </c>
      <c r="D1358" s="46" t="s">
        <v>3449</v>
      </c>
      <c r="E1358" s="41" t="s">
        <v>3453</v>
      </c>
      <c r="F1358" s="40" t="s">
        <v>3450</v>
      </c>
      <c r="G1358" s="47" t="s">
        <v>3599</v>
      </c>
      <c r="H1358" s="43" t="s">
        <v>1686</v>
      </c>
      <c r="I1358" s="209"/>
      <c r="J1358" s="105"/>
      <c r="K1358" s="135"/>
      <c r="L1358" s="44"/>
      <c r="M1358" s="48"/>
      <c r="N1358" s="44"/>
    </row>
    <row r="1359" spans="1:14" ht="95.85" hidden="1" customHeight="1">
      <c r="A1359" s="31" t="s">
        <v>3444</v>
      </c>
      <c r="B1359" s="31" t="s">
        <v>1655</v>
      </c>
      <c r="C1359" s="31" t="s">
        <v>1645</v>
      </c>
      <c r="D1359" s="46" t="s">
        <v>3449</v>
      </c>
      <c r="E1359" s="41" t="s">
        <v>3453</v>
      </c>
      <c r="F1359" s="40" t="s">
        <v>3450</v>
      </c>
      <c r="G1359" s="47" t="s">
        <v>3600</v>
      </c>
      <c r="H1359" s="43" t="s">
        <v>1686</v>
      </c>
      <c r="I1359" s="209"/>
      <c r="J1359" s="105"/>
      <c r="K1359" s="135"/>
      <c r="L1359" s="44"/>
      <c r="M1359" s="48"/>
      <c r="N1359" s="44"/>
    </row>
    <row r="1360" spans="1:14" ht="95.85" hidden="1" customHeight="1">
      <c r="A1360" s="31" t="s">
        <v>3444</v>
      </c>
      <c r="B1360" s="31" t="s">
        <v>1655</v>
      </c>
      <c r="C1360" s="31" t="s">
        <v>1645</v>
      </c>
      <c r="D1360" s="46" t="s">
        <v>3449</v>
      </c>
      <c r="E1360" s="41" t="s">
        <v>3453</v>
      </c>
      <c r="F1360" s="40" t="s">
        <v>3450</v>
      </c>
      <c r="G1360" s="47" t="s">
        <v>3601</v>
      </c>
      <c r="H1360" s="43" t="s">
        <v>1686</v>
      </c>
      <c r="I1360" s="209"/>
      <c r="J1360" s="105"/>
      <c r="K1360" s="135"/>
      <c r="L1360" s="44"/>
      <c r="M1360" s="48"/>
      <c r="N1360" s="44"/>
    </row>
    <row r="1361" spans="1:14" ht="95.85" hidden="1" customHeight="1">
      <c r="A1361" s="31" t="s">
        <v>3444</v>
      </c>
      <c r="B1361" s="31" t="s">
        <v>1655</v>
      </c>
      <c r="C1361" s="31" t="s">
        <v>1645</v>
      </c>
      <c r="D1361" s="46" t="s">
        <v>3449</v>
      </c>
      <c r="E1361" s="41" t="s">
        <v>3453</v>
      </c>
      <c r="F1361" s="40" t="s">
        <v>3450</v>
      </c>
      <c r="G1361" s="47" t="s">
        <v>3602</v>
      </c>
      <c r="H1361" s="43" t="s">
        <v>1686</v>
      </c>
      <c r="I1361" s="209"/>
      <c r="J1361" s="105"/>
      <c r="K1361" s="135"/>
      <c r="L1361" s="44"/>
      <c r="M1361" s="48"/>
      <c r="N1361" s="44"/>
    </row>
    <row r="1362" spans="1:14" ht="95.85" hidden="1" customHeight="1">
      <c r="A1362" s="31" t="s">
        <v>3444</v>
      </c>
      <c r="B1362" s="31" t="s">
        <v>1655</v>
      </c>
      <c r="C1362" s="31" t="s">
        <v>1645</v>
      </c>
      <c r="D1362" s="46" t="s">
        <v>3449</v>
      </c>
      <c r="E1362" s="41" t="s">
        <v>3453</v>
      </c>
      <c r="F1362" s="40" t="s">
        <v>3450</v>
      </c>
      <c r="G1362" s="47" t="s">
        <v>3603</v>
      </c>
      <c r="H1362" s="43" t="s">
        <v>1686</v>
      </c>
      <c r="I1362" s="209"/>
      <c r="J1362" s="105"/>
      <c r="K1362" s="135"/>
      <c r="L1362" s="44"/>
      <c r="M1362" s="48"/>
      <c r="N1362" s="44"/>
    </row>
    <row r="1363" spans="1:14" ht="95.85" hidden="1" customHeight="1">
      <c r="A1363" s="31" t="s">
        <v>3444</v>
      </c>
      <c r="B1363" s="31" t="s">
        <v>1655</v>
      </c>
      <c r="C1363" s="31" t="s">
        <v>1645</v>
      </c>
      <c r="D1363" s="46" t="s">
        <v>3449</v>
      </c>
      <c r="E1363" s="41" t="s">
        <v>3453</v>
      </c>
      <c r="F1363" s="40" t="s">
        <v>3450</v>
      </c>
      <c r="G1363" s="47" t="s">
        <v>3604</v>
      </c>
      <c r="H1363" s="43" t="s">
        <v>1686</v>
      </c>
      <c r="I1363" s="209"/>
      <c r="J1363" s="105"/>
      <c r="K1363" s="135"/>
      <c r="L1363" s="44"/>
      <c r="M1363" s="48"/>
      <c r="N1363" s="44"/>
    </row>
    <row r="1364" spans="1:14" ht="95.85" hidden="1" customHeight="1">
      <c r="A1364" s="31" t="s">
        <v>3444</v>
      </c>
      <c r="B1364" s="31" t="s">
        <v>1655</v>
      </c>
      <c r="C1364" s="31" t="s">
        <v>1645</v>
      </c>
      <c r="D1364" s="46" t="s">
        <v>3449</v>
      </c>
      <c r="E1364" s="41" t="s">
        <v>3453</v>
      </c>
      <c r="F1364" s="40" t="s">
        <v>3450</v>
      </c>
      <c r="G1364" s="47" t="s">
        <v>3605</v>
      </c>
      <c r="H1364" s="43" t="s">
        <v>1686</v>
      </c>
      <c r="I1364" s="209"/>
      <c r="J1364" s="105"/>
      <c r="K1364" s="135"/>
      <c r="L1364" s="44"/>
      <c r="M1364" s="48"/>
      <c r="N1364" s="44"/>
    </row>
    <row r="1365" spans="1:14" ht="95.85" hidden="1" customHeight="1">
      <c r="A1365" s="31" t="s">
        <v>3444</v>
      </c>
      <c r="B1365" s="31" t="s">
        <v>1655</v>
      </c>
      <c r="C1365" s="31" t="s">
        <v>1645</v>
      </c>
      <c r="D1365" s="46" t="s">
        <v>3449</v>
      </c>
      <c r="E1365" s="41" t="s">
        <v>3453</v>
      </c>
      <c r="F1365" s="40" t="s">
        <v>3450</v>
      </c>
      <c r="G1365" s="47" t="s">
        <v>3606</v>
      </c>
      <c r="H1365" s="43" t="s">
        <v>1686</v>
      </c>
      <c r="I1365" s="209"/>
      <c r="J1365" s="105"/>
      <c r="K1365" s="135"/>
      <c r="L1365" s="44"/>
      <c r="M1365" s="48"/>
      <c r="N1365" s="44"/>
    </row>
    <row r="1366" spans="1:14" ht="95.85" hidden="1" customHeight="1">
      <c r="A1366" s="31" t="s">
        <v>3444</v>
      </c>
      <c r="B1366" s="31" t="s">
        <v>1655</v>
      </c>
      <c r="C1366" s="31" t="s">
        <v>1645</v>
      </c>
      <c r="D1366" s="46" t="s">
        <v>3449</v>
      </c>
      <c r="E1366" s="41" t="s">
        <v>3453</v>
      </c>
      <c r="F1366" s="40" t="s">
        <v>3450</v>
      </c>
      <c r="G1366" s="47" t="s">
        <v>3607</v>
      </c>
      <c r="H1366" s="43" t="s">
        <v>1686</v>
      </c>
      <c r="I1366" s="209"/>
      <c r="J1366" s="105"/>
      <c r="K1366" s="135"/>
      <c r="L1366" s="44"/>
      <c r="M1366" s="48"/>
      <c r="N1366" s="44"/>
    </row>
    <row r="1367" spans="1:14" ht="95.85" hidden="1" customHeight="1">
      <c r="A1367" s="31" t="s">
        <v>3444</v>
      </c>
      <c r="B1367" s="31" t="s">
        <v>1655</v>
      </c>
      <c r="C1367" s="31" t="s">
        <v>1645</v>
      </c>
      <c r="D1367" s="46" t="s">
        <v>3449</v>
      </c>
      <c r="E1367" s="41" t="s">
        <v>3453</v>
      </c>
      <c r="F1367" s="40" t="s">
        <v>3450</v>
      </c>
      <c r="G1367" s="47" t="s">
        <v>3608</v>
      </c>
      <c r="H1367" s="43" t="s">
        <v>1686</v>
      </c>
      <c r="I1367" s="209"/>
      <c r="J1367" s="105"/>
      <c r="K1367" s="135"/>
      <c r="L1367" s="44"/>
      <c r="M1367" s="48"/>
      <c r="N1367" s="44"/>
    </row>
    <row r="1368" spans="1:14" ht="95.85" hidden="1" customHeight="1">
      <c r="A1368" s="31" t="s">
        <v>3444</v>
      </c>
      <c r="B1368" s="31" t="s">
        <v>1655</v>
      </c>
      <c r="C1368" s="31" t="s">
        <v>1645</v>
      </c>
      <c r="D1368" s="46" t="s">
        <v>3449</v>
      </c>
      <c r="E1368" s="41" t="s">
        <v>3453</v>
      </c>
      <c r="F1368" s="40" t="s">
        <v>3450</v>
      </c>
      <c r="G1368" s="47" t="s">
        <v>3609</v>
      </c>
      <c r="H1368" s="43" t="s">
        <v>1686</v>
      </c>
      <c r="I1368" s="209"/>
      <c r="J1368" s="105"/>
      <c r="K1368" s="135"/>
      <c r="L1368" s="44"/>
      <c r="M1368" s="48"/>
      <c r="N1368" s="44"/>
    </row>
    <row r="1369" spans="1:14" ht="95.85" hidden="1" customHeight="1">
      <c r="A1369" s="31" t="s">
        <v>3444</v>
      </c>
      <c r="B1369" s="31" t="s">
        <v>1655</v>
      </c>
      <c r="C1369" s="31" t="s">
        <v>1645</v>
      </c>
      <c r="D1369" s="46" t="s">
        <v>3449</v>
      </c>
      <c r="E1369" s="41" t="s">
        <v>3453</v>
      </c>
      <c r="F1369" s="40" t="s">
        <v>3450</v>
      </c>
      <c r="G1369" s="47" t="s">
        <v>3610</v>
      </c>
      <c r="H1369" s="43" t="s">
        <v>1686</v>
      </c>
      <c r="I1369" s="209"/>
      <c r="J1369" s="105"/>
      <c r="K1369" s="135"/>
      <c r="L1369" s="44"/>
      <c r="M1369" s="48"/>
      <c r="N1369" s="44"/>
    </row>
    <row r="1370" spans="1:14" ht="95.85" hidden="1" customHeight="1">
      <c r="A1370" s="31" t="s">
        <v>3444</v>
      </c>
      <c r="B1370" s="31" t="s">
        <v>1655</v>
      </c>
      <c r="C1370" s="31" t="s">
        <v>1645</v>
      </c>
      <c r="D1370" s="46" t="s">
        <v>3449</v>
      </c>
      <c r="E1370" s="41" t="s">
        <v>3453</v>
      </c>
      <c r="F1370" s="40" t="s">
        <v>3450</v>
      </c>
      <c r="G1370" s="47" t="s">
        <v>3611</v>
      </c>
      <c r="H1370" s="43" t="s">
        <v>1686</v>
      </c>
      <c r="I1370" s="209"/>
      <c r="J1370" s="105"/>
      <c r="K1370" s="135"/>
      <c r="L1370" s="44"/>
      <c r="M1370" s="48"/>
      <c r="N1370" s="44"/>
    </row>
    <row r="1371" spans="1:14" ht="95.85" hidden="1" customHeight="1">
      <c r="A1371" s="31" t="s">
        <v>3444</v>
      </c>
      <c r="B1371" s="31" t="s">
        <v>1655</v>
      </c>
      <c r="C1371" s="31" t="s">
        <v>1645</v>
      </c>
      <c r="D1371" s="46" t="s">
        <v>3449</v>
      </c>
      <c r="E1371" s="41" t="s">
        <v>3453</v>
      </c>
      <c r="F1371" s="40" t="s">
        <v>3450</v>
      </c>
      <c r="G1371" s="47" t="s">
        <v>3612</v>
      </c>
      <c r="H1371" s="43" t="s">
        <v>1686</v>
      </c>
      <c r="I1371" s="209"/>
      <c r="J1371" s="105"/>
      <c r="K1371" s="135"/>
      <c r="L1371" s="44"/>
      <c r="M1371" s="48"/>
      <c r="N1371" s="44"/>
    </row>
    <row r="1372" spans="1:14" ht="95.85" hidden="1" customHeight="1">
      <c r="A1372" s="31" t="s">
        <v>3444</v>
      </c>
      <c r="B1372" s="31" t="s">
        <v>1655</v>
      </c>
      <c r="C1372" s="31" t="s">
        <v>1645</v>
      </c>
      <c r="D1372" s="46" t="s">
        <v>3449</v>
      </c>
      <c r="E1372" s="41" t="s">
        <v>3453</v>
      </c>
      <c r="F1372" s="40" t="s">
        <v>3450</v>
      </c>
      <c r="G1372" s="47" t="s">
        <v>3613</v>
      </c>
      <c r="H1372" s="43" t="s">
        <v>1686</v>
      </c>
      <c r="I1372" s="209"/>
      <c r="J1372" s="105"/>
      <c r="K1372" s="135"/>
      <c r="L1372" s="44"/>
      <c r="M1372" s="48"/>
      <c r="N1372" s="44"/>
    </row>
    <row r="1373" spans="1:14" ht="95.85" hidden="1" customHeight="1">
      <c r="A1373" s="31" t="s">
        <v>3444</v>
      </c>
      <c r="B1373" s="31" t="s">
        <v>1655</v>
      </c>
      <c r="C1373" s="31" t="s">
        <v>1645</v>
      </c>
      <c r="D1373" s="46" t="s">
        <v>3449</v>
      </c>
      <c r="E1373" s="41" t="s">
        <v>3453</v>
      </c>
      <c r="F1373" s="40" t="s">
        <v>3450</v>
      </c>
      <c r="G1373" s="47" t="s">
        <v>3614</v>
      </c>
      <c r="H1373" s="43" t="s">
        <v>1686</v>
      </c>
      <c r="I1373" s="209"/>
      <c r="J1373" s="105"/>
      <c r="K1373" s="135"/>
      <c r="L1373" s="44"/>
      <c r="M1373" s="48"/>
      <c r="N1373" s="44"/>
    </row>
    <row r="1374" spans="1:14" ht="95.85" hidden="1" customHeight="1">
      <c r="A1374" s="31" t="s">
        <v>3444</v>
      </c>
      <c r="B1374" s="31" t="s">
        <v>1655</v>
      </c>
      <c r="C1374" s="31" t="s">
        <v>1645</v>
      </c>
      <c r="D1374" s="46" t="s">
        <v>3449</v>
      </c>
      <c r="E1374" s="41" t="s">
        <v>3453</v>
      </c>
      <c r="F1374" s="40" t="s">
        <v>3450</v>
      </c>
      <c r="G1374" s="47" t="s">
        <v>3615</v>
      </c>
      <c r="H1374" s="43" t="s">
        <v>1686</v>
      </c>
      <c r="I1374" s="209"/>
      <c r="J1374" s="105"/>
      <c r="K1374" s="135"/>
      <c r="L1374" s="44"/>
      <c r="M1374" s="48"/>
      <c r="N1374" s="44"/>
    </row>
    <row r="1375" spans="1:14" ht="95.85" hidden="1" customHeight="1">
      <c r="A1375" s="31" t="s">
        <v>3444</v>
      </c>
      <c r="B1375" s="31" t="s">
        <v>1655</v>
      </c>
      <c r="C1375" s="31" t="s">
        <v>1645</v>
      </c>
      <c r="D1375" s="46" t="s">
        <v>3449</v>
      </c>
      <c r="E1375" s="41" t="s">
        <v>3453</v>
      </c>
      <c r="F1375" s="40" t="s">
        <v>3450</v>
      </c>
      <c r="G1375" s="47" t="s">
        <v>3616</v>
      </c>
      <c r="H1375" s="43" t="s">
        <v>1686</v>
      </c>
      <c r="I1375" s="209"/>
      <c r="J1375" s="105"/>
      <c r="K1375" s="135"/>
      <c r="L1375" s="44"/>
      <c r="M1375" s="48"/>
      <c r="N1375" s="44"/>
    </row>
    <row r="1376" spans="1:14" ht="95.85" hidden="1" customHeight="1">
      <c r="A1376" s="31" t="s">
        <v>3444</v>
      </c>
      <c r="B1376" s="31" t="s">
        <v>1655</v>
      </c>
      <c r="C1376" s="31" t="s">
        <v>1645</v>
      </c>
      <c r="D1376" s="46" t="s">
        <v>3449</v>
      </c>
      <c r="E1376" s="41" t="s">
        <v>3453</v>
      </c>
      <c r="F1376" s="40" t="s">
        <v>3450</v>
      </c>
      <c r="G1376" s="47" t="s">
        <v>3617</v>
      </c>
      <c r="H1376" s="43" t="s">
        <v>1686</v>
      </c>
      <c r="I1376" s="209"/>
      <c r="J1376" s="105"/>
      <c r="K1376" s="135"/>
      <c r="L1376" s="44"/>
      <c r="M1376" s="48"/>
      <c r="N1376" s="44"/>
    </row>
    <row r="1377" spans="1:14" ht="95.85" hidden="1" customHeight="1">
      <c r="A1377" s="31" t="s">
        <v>3444</v>
      </c>
      <c r="B1377" s="31" t="s">
        <v>1655</v>
      </c>
      <c r="C1377" s="31" t="s">
        <v>1645</v>
      </c>
      <c r="D1377" s="46" t="s">
        <v>3449</v>
      </c>
      <c r="E1377" s="41" t="s">
        <v>3453</v>
      </c>
      <c r="F1377" s="40" t="s">
        <v>3450</v>
      </c>
      <c r="G1377" s="47" t="s">
        <v>3618</v>
      </c>
      <c r="H1377" s="43" t="s">
        <v>1686</v>
      </c>
      <c r="I1377" s="209"/>
      <c r="J1377" s="105"/>
      <c r="K1377" s="135"/>
      <c r="L1377" s="44"/>
      <c r="M1377" s="48"/>
      <c r="N1377" s="44"/>
    </row>
    <row r="1378" spans="1:14" ht="95.85" hidden="1" customHeight="1">
      <c r="A1378" s="31" t="s">
        <v>3444</v>
      </c>
      <c r="B1378" s="31" t="s">
        <v>1655</v>
      </c>
      <c r="C1378" s="31" t="s">
        <v>1645</v>
      </c>
      <c r="D1378" s="46" t="s">
        <v>3449</v>
      </c>
      <c r="E1378" s="41" t="s">
        <v>3453</v>
      </c>
      <c r="F1378" s="40" t="s">
        <v>3450</v>
      </c>
      <c r="G1378" s="47" t="s">
        <v>3619</v>
      </c>
      <c r="H1378" s="43" t="s">
        <v>1686</v>
      </c>
      <c r="I1378" s="209"/>
      <c r="J1378" s="105"/>
      <c r="K1378" s="135"/>
      <c r="L1378" s="44"/>
      <c r="M1378" s="48"/>
      <c r="N1378" s="44"/>
    </row>
    <row r="1379" spans="1:14" ht="95.85" hidden="1" customHeight="1">
      <c r="A1379" s="31" t="s">
        <v>3444</v>
      </c>
      <c r="B1379" s="31" t="s">
        <v>1655</v>
      </c>
      <c r="C1379" s="31" t="s">
        <v>1645</v>
      </c>
      <c r="D1379" s="46" t="s">
        <v>3449</v>
      </c>
      <c r="E1379" s="41" t="s">
        <v>3453</v>
      </c>
      <c r="F1379" s="40" t="s">
        <v>3450</v>
      </c>
      <c r="G1379" s="47" t="s">
        <v>3620</v>
      </c>
      <c r="H1379" s="43" t="s">
        <v>1686</v>
      </c>
      <c r="I1379" s="209"/>
      <c r="J1379" s="105"/>
      <c r="K1379" s="135"/>
      <c r="L1379" s="44"/>
      <c r="M1379" s="48"/>
      <c r="N1379" s="44"/>
    </row>
    <row r="1380" spans="1:14" ht="95.85" hidden="1" customHeight="1">
      <c r="A1380" s="31" t="s">
        <v>3444</v>
      </c>
      <c r="B1380" s="31" t="s">
        <v>1655</v>
      </c>
      <c r="C1380" s="31" t="s">
        <v>1645</v>
      </c>
      <c r="D1380" s="46" t="s">
        <v>3449</v>
      </c>
      <c r="E1380" s="41" t="s">
        <v>3453</v>
      </c>
      <c r="F1380" s="40" t="s">
        <v>3450</v>
      </c>
      <c r="G1380" s="47" t="s">
        <v>3621</v>
      </c>
      <c r="H1380" s="43" t="s">
        <v>1686</v>
      </c>
      <c r="I1380" s="209"/>
      <c r="J1380" s="105"/>
      <c r="K1380" s="135"/>
      <c r="L1380" s="44"/>
      <c r="M1380" s="48"/>
      <c r="N1380" s="44"/>
    </row>
    <row r="1381" spans="1:14" ht="95.85" hidden="1" customHeight="1">
      <c r="A1381" s="31" t="s">
        <v>3444</v>
      </c>
      <c r="B1381" s="31" t="s">
        <v>1655</v>
      </c>
      <c r="C1381" s="31" t="s">
        <v>1645</v>
      </c>
      <c r="D1381" s="46" t="s">
        <v>3449</v>
      </c>
      <c r="E1381" s="41" t="s">
        <v>3453</v>
      </c>
      <c r="F1381" s="40" t="s">
        <v>3450</v>
      </c>
      <c r="G1381" s="47" t="s">
        <v>3622</v>
      </c>
      <c r="H1381" s="43" t="s">
        <v>1686</v>
      </c>
      <c r="I1381" s="209"/>
      <c r="J1381" s="105"/>
      <c r="K1381" s="135"/>
      <c r="L1381" s="44"/>
      <c r="M1381" s="48"/>
      <c r="N1381" s="44"/>
    </row>
    <row r="1382" spans="1:14" ht="95.85" hidden="1" customHeight="1">
      <c r="A1382" s="31" t="s">
        <v>3444</v>
      </c>
      <c r="B1382" s="31" t="s">
        <v>1655</v>
      </c>
      <c r="C1382" s="31" t="s">
        <v>1645</v>
      </c>
      <c r="D1382" s="46" t="s">
        <v>3449</v>
      </c>
      <c r="E1382" s="41" t="s">
        <v>3453</v>
      </c>
      <c r="F1382" s="40" t="s">
        <v>3450</v>
      </c>
      <c r="G1382" s="47" t="s">
        <v>3623</v>
      </c>
      <c r="H1382" s="43" t="s">
        <v>1686</v>
      </c>
      <c r="I1382" s="209"/>
      <c r="J1382" s="105"/>
      <c r="K1382" s="135"/>
      <c r="L1382" s="44"/>
      <c r="M1382" s="48"/>
      <c r="N1382" s="44"/>
    </row>
    <row r="1383" spans="1:14" ht="95.85" hidden="1" customHeight="1">
      <c r="A1383" s="31" t="s">
        <v>3444</v>
      </c>
      <c r="B1383" s="31" t="s">
        <v>1655</v>
      </c>
      <c r="C1383" s="31" t="s">
        <v>1645</v>
      </c>
      <c r="D1383" s="46" t="s">
        <v>3449</v>
      </c>
      <c r="E1383" s="41" t="s">
        <v>3453</v>
      </c>
      <c r="F1383" s="40" t="s">
        <v>3450</v>
      </c>
      <c r="G1383" s="47" t="s">
        <v>3624</v>
      </c>
      <c r="H1383" s="43" t="s">
        <v>1686</v>
      </c>
      <c r="I1383" s="209"/>
      <c r="J1383" s="105"/>
      <c r="K1383" s="135"/>
      <c r="L1383" s="44"/>
      <c r="M1383" s="48"/>
      <c r="N1383" s="44"/>
    </row>
    <row r="1384" spans="1:14" ht="95.85" hidden="1" customHeight="1">
      <c r="A1384" s="31" t="s">
        <v>3444</v>
      </c>
      <c r="B1384" s="31" t="s">
        <v>1655</v>
      </c>
      <c r="C1384" s="31" t="s">
        <v>1645</v>
      </c>
      <c r="D1384" s="46" t="s">
        <v>3449</v>
      </c>
      <c r="E1384" s="41" t="s">
        <v>3453</v>
      </c>
      <c r="F1384" s="40" t="s">
        <v>3450</v>
      </c>
      <c r="G1384" s="47" t="s">
        <v>3625</v>
      </c>
      <c r="H1384" s="43" t="s">
        <v>1686</v>
      </c>
      <c r="I1384" s="209"/>
      <c r="J1384" s="105"/>
      <c r="K1384" s="135"/>
      <c r="L1384" s="44"/>
      <c r="M1384" s="48"/>
      <c r="N1384" s="44"/>
    </row>
    <row r="1385" spans="1:14" ht="95.85" hidden="1" customHeight="1">
      <c r="A1385" s="31" t="s">
        <v>3444</v>
      </c>
      <c r="B1385" s="31" t="s">
        <v>1655</v>
      </c>
      <c r="C1385" s="31" t="s">
        <v>1645</v>
      </c>
      <c r="D1385" s="46" t="s">
        <v>3449</v>
      </c>
      <c r="E1385" s="41" t="s">
        <v>3453</v>
      </c>
      <c r="F1385" s="40" t="s">
        <v>3450</v>
      </c>
      <c r="G1385" s="47" t="s">
        <v>3626</v>
      </c>
      <c r="H1385" s="43" t="s">
        <v>1686</v>
      </c>
      <c r="I1385" s="209"/>
      <c r="J1385" s="105"/>
      <c r="K1385" s="135"/>
      <c r="L1385" s="44"/>
      <c r="M1385" s="48"/>
      <c r="N1385" s="44"/>
    </row>
    <row r="1386" spans="1:14" ht="95.85" hidden="1" customHeight="1">
      <c r="A1386" s="31" t="s">
        <v>3444</v>
      </c>
      <c r="B1386" s="31" t="s">
        <v>1655</v>
      </c>
      <c r="C1386" s="31" t="s">
        <v>1645</v>
      </c>
      <c r="D1386" s="46" t="s">
        <v>3449</v>
      </c>
      <c r="E1386" s="41" t="s">
        <v>3453</v>
      </c>
      <c r="F1386" s="40" t="s">
        <v>3450</v>
      </c>
      <c r="G1386" s="47" t="s">
        <v>3627</v>
      </c>
      <c r="H1386" s="43" t="s">
        <v>1686</v>
      </c>
      <c r="I1386" s="209"/>
      <c r="J1386" s="105"/>
      <c r="K1386" s="135"/>
      <c r="L1386" s="44"/>
      <c r="M1386" s="48"/>
      <c r="N1386" s="44"/>
    </row>
    <row r="1387" spans="1:14" ht="95.85" hidden="1" customHeight="1">
      <c r="A1387" s="31" t="s">
        <v>3444</v>
      </c>
      <c r="B1387" s="31" t="s">
        <v>1655</v>
      </c>
      <c r="C1387" s="31" t="s">
        <v>1645</v>
      </c>
      <c r="D1387" s="46" t="s">
        <v>3449</v>
      </c>
      <c r="E1387" s="41" t="s">
        <v>3453</v>
      </c>
      <c r="F1387" s="40" t="s">
        <v>3450</v>
      </c>
      <c r="G1387" s="47" t="s">
        <v>3628</v>
      </c>
      <c r="H1387" s="43" t="s">
        <v>1686</v>
      </c>
      <c r="I1387" s="209"/>
      <c r="J1387" s="105"/>
      <c r="K1387" s="135"/>
      <c r="L1387" s="44"/>
      <c r="M1387" s="48"/>
      <c r="N1387" s="44"/>
    </row>
    <row r="1388" spans="1:14" ht="95.85" hidden="1" customHeight="1">
      <c r="A1388" s="31" t="s">
        <v>3444</v>
      </c>
      <c r="B1388" s="31" t="s">
        <v>1655</v>
      </c>
      <c r="C1388" s="31" t="s">
        <v>1645</v>
      </c>
      <c r="D1388" s="46" t="s">
        <v>3449</v>
      </c>
      <c r="E1388" s="41" t="s">
        <v>3453</v>
      </c>
      <c r="F1388" s="40" t="s">
        <v>3450</v>
      </c>
      <c r="G1388" s="47" t="s">
        <v>3629</v>
      </c>
      <c r="H1388" s="43" t="s">
        <v>1686</v>
      </c>
      <c r="I1388" s="209"/>
      <c r="J1388" s="105"/>
      <c r="K1388" s="135"/>
      <c r="L1388" s="44"/>
      <c r="M1388" s="48"/>
      <c r="N1388" s="44"/>
    </row>
    <row r="1389" spans="1:14" ht="95.85" hidden="1" customHeight="1">
      <c r="A1389" s="31" t="s">
        <v>3444</v>
      </c>
      <c r="B1389" s="31" t="s">
        <v>1655</v>
      </c>
      <c r="C1389" s="31" t="s">
        <v>1645</v>
      </c>
      <c r="D1389" s="46" t="s">
        <v>3449</v>
      </c>
      <c r="E1389" s="41" t="s">
        <v>3453</v>
      </c>
      <c r="F1389" s="40" t="s">
        <v>3450</v>
      </c>
      <c r="G1389" s="47" t="s">
        <v>3630</v>
      </c>
      <c r="H1389" s="43" t="s">
        <v>1686</v>
      </c>
      <c r="I1389" s="209"/>
      <c r="J1389" s="105"/>
      <c r="K1389" s="135"/>
      <c r="L1389" s="44"/>
      <c r="M1389" s="48"/>
      <c r="N1389" s="44"/>
    </row>
    <row r="1390" spans="1:14" ht="95.85" hidden="1" customHeight="1">
      <c r="A1390" s="31" t="s">
        <v>3444</v>
      </c>
      <c r="B1390" s="31" t="s">
        <v>1655</v>
      </c>
      <c r="C1390" s="31" t="s">
        <v>1645</v>
      </c>
      <c r="D1390" s="46" t="s">
        <v>3449</v>
      </c>
      <c r="E1390" s="41" t="s">
        <v>3453</v>
      </c>
      <c r="F1390" s="40" t="s">
        <v>3450</v>
      </c>
      <c r="G1390" s="47" t="s">
        <v>3631</v>
      </c>
      <c r="H1390" s="43" t="s">
        <v>1686</v>
      </c>
      <c r="I1390" s="209"/>
      <c r="J1390" s="105"/>
      <c r="K1390" s="135"/>
      <c r="L1390" s="44"/>
      <c r="M1390" s="48"/>
      <c r="N1390" s="44"/>
    </row>
    <row r="1391" spans="1:14" ht="95.85" hidden="1" customHeight="1">
      <c r="A1391" s="31" t="s">
        <v>3444</v>
      </c>
      <c r="B1391" s="31" t="s">
        <v>1655</v>
      </c>
      <c r="C1391" s="31" t="s">
        <v>1645</v>
      </c>
      <c r="D1391" s="46" t="s">
        <v>3449</v>
      </c>
      <c r="E1391" s="41" t="s">
        <v>3453</v>
      </c>
      <c r="F1391" s="40" t="s">
        <v>3450</v>
      </c>
      <c r="G1391" s="47" t="s">
        <v>3632</v>
      </c>
      <c r="H1391" s="43" t="s">
        <v>1686</v>
      </c>
      <c r="I1391" s="209"/>
      <c r="J1391" s="105"/>
      <c r="K1391" s="135"/>
      <c r="L1391" s="44"/>
      <c r="M1391" s="48"/>
      <c r="N1391" s="44"/>
    </row>
    <row r="1392" spans="1:14" ht="95.85" hidden="1" customHeight="1">
      <c r="A1392" s="31" t="s">
        <v>3444</v>
      </c>
      <c r="B1392" s="31" t="s">
        <v>1655</v>
      </c>
      <c r="C1392" s="31" t="s">
        <v>1645</v>
      </c>
      <c r="D1392" s="46" t="s">
        <v>3449</v>
      </c>
      <c r="E1392" s="41" t="s">
        <v>3453</v>
      </c>
      <c r="F1392" s="40" t="s">
        <v>3450</v>
      </c>
      <c r="G1392" s="47" t="s">
        <v>3633</v>
      </c>
      <c r="H1392" s="43" t="s">
        <v>1686</v>
      </c>
      <c r="I1392" s="209"/>
      <c r="J1392" s="105"/>
      <c r="K1392" s="135"/>
      <c r="L1392" s="44"/>
      <c r="M1392" s="48"/>
      <c r="N1392" s="44"/>
    </row>
    <row r="1393" spans="1:14" ht="95.85" hidden="1" customHeight="1">
      <c r="A1393" s="31" t="s">
        <v>3444</v>
      </c>
      <c r="B1393" s="31" t="s">
        <v>1655</v>
      </c>
      <c r="C1393" s="31" t="s">
        <v>1645</v>
      </c>
      <c r="D1393" s="46" t="s">
        <v>3449</v>
      </c>
      <c r="E1393" s="41" t="s">
        <v>3453</v>
      </c>
      <c r="F1393" s="40" t="s">
        <v>3450</v>
      </c>
      <c r="G1393" s="47" t="s">
        <v>3634</v>
      </c>
      <c r="H1393" s="43" t="s">
        <v>1686</v>
      </c>
      <c r="I1393" s="209"/>
      <c r="J1393" s="105"/>
      <c r="K1393" s="135"/>
      <c r="L1393" s="44"/>
      <c r="M1393" s="48"/>
      <c r="N1393" s="44"/>
    </row>
    <row r="1394" spans="1:14" ht="95.85" hidden="1" customHeight="1">
      <c r="A1394" s="31" t="s">
        <v>3444</v>
      </c>
      <c r="B1394" s="31" t="s">
        <v>1655</v>
      </c>
      <c r="C1394" s="31" t="s">
        <v>1645</v>
      </c>
      <c r="D1394" s="46" t="s">
        <v>3449</v>
      </c>
      <c r="E1394" s="41" t="s">
        <v>3453</v>
      </c>
      <c r="F1394" s="40" t="s">
        <v>3450</v>
      </c>
      <c r="G1394" s="47" t="s">
        <v>3635</v>
      </c>
      <c r="H1394" s="43" t="s">
        <v>1686</v>
      </c>
      <c r="I1394" s="209"/>
      <c r="J1394" s="105"/>
      <c r="K1394" s="135"/>
      <c r="L1394" s="44"/>
      <c r="M1394" s="48"/>
      <c r="N1394" s="44"/>
    </row>
    <row r="1395" spans="1:14" ht="95.85" hidden="1" customHeight="1">
      <c r="A1395" s="31" t="s">
        <v>3444</v>
      </c>
      <c r="B1395" s="31" t="s">
        <v>1655</v>
      </c>
      <c r="C1395" s="31" t="s">
        <v>1645</v>
      </c>
      <c r="D1395" s="46" t="s">
        <v>3449</v>
      </c>
      <c r="E1395" s="41" t="s">
        <v>3453</v>
      </c>
      <c r="F1395" s="40" t="s">
        <v>3450</v>
      </c>
      <c r="G1395" s="47" t="s">
        <v>3636</v>
      </c>
      <c r="H1395" s="43" t="s">
        <v>1686</v>
      </c>
      <c r="I1395" s="209"/>
      <c r="J1395" s="105"/>
      <c r="K1395" s="135"/>
      <c r="L1395" s="44"/>
      <c r="M1395" s="48"/>
      <c r="N1395" s="44"/>
    </row>
    <row r="1396" spans="1:14" ht="95.85" hidden="1" customHeight="1">
      <c r="A1396" s="31" t="s">
        <v>3444</v>
      </c>
      <c r="B1396" s="31" t="s">
        <v>1655</v>
      </c>
      <c r="C1396" s="31" t="s">
        <v>1645</v>
      </c>
      <c r="D1396" s="46" t="s">
        <v>3449</v>
      </c>
      <c r="E1396" s="41" t="s">
        <v>3453</v>
      </c>
      <c r="F1396" s="40" t="s">
        <v>3450</v>
      </c>
      <c r="G1396" s="47" t="s">
        <v>3637</v>
      </c>
      <c r="H1396" s="43" t="s">
        <v>1686</v>
      </c>
      <c r="I1396" s="209"/>
      <c r="J1396" s="105"/>
      <c r="K1396" s="135"/>
      <c r="L1396" s="44"/>
      <c r="M1396" s="48"/>
      <c r="N1396" s="44"/>
    </row>
    <row r="1397" spans="1:14" ht="95.85" hidden="1" customHeight="1">
      <c r="A1397" s="31" t="s">
        <v>3444</v>
      </c>
      <c r="B1397" s="31" t="s">
        <v>1655</v>
      </c>
      <c r="C1397" s="31" t="s">
        <v>1645</v>
      </c>
      <c r="D1397" s="46" t="s">
        <v>3449</v>
      </c>
      <c r="E1397" s="41" t="s">
        <v>3453</v>
      </c>
      <c r="F1397" s="40" t="s">
        <v>3450</v>
      </c>
      <c r="G1397" s="47" t="s">
        <v>3638</v>
      </c>
      <c r="H1397" s="43" t="s">
        <v>1686</v>
      </c>
      <c r="I1397" s="209"/>
      <c r="J1397" s="105"/>
      <c r="K1397" s="135"/>
      <c r="L1397" s="44"/>
      <c r="M1397" s="48"/>
      <c r="N1397" s="44"/>
    </row>
    <row r="1398" spans="1:14" ht="95.85" hidden="1" customHeight="1">
      <c r="A1398" s="31" t="s">
        <v>3444</v>
      </c>
      <c r="B1398" s="31" t="s">
        <v>1655</v>
      </c>
      <c r="C1398" s="31" t="s">
        <v>1645</v>
      </c>
      <c r="D1398" s="46" t="s">
        <v>3449</v>
      </c>
      <c r="E1398" s="41" t="s">
        <v>3453</v>
      </c>
      <c r="F1398" s="40" t="s">
        <v>3450</v>
      </c>
      <c r="G1398" s="47" t="s">
        <v>3639</v>
      </c>
      <c r="H1398" s="43" t="s">
        <v>1686</v>
      </c>
      <c r="I1398" s="209"/>
      <c r="J1398" s="105"/>
      <c r="K1398" s="135"/>
      <c r="L1398" s="44"/>
      <c r="M1398" s="48"/>
      <c r="N1398" s="44"/>
    </row>
    <row r="1399" spans="1:14" ht="95.85" hidden="1" customHeight="1">
      <c r="A1399" s="31" t="s">
        <v>3444</v>
      </c>
      <c r="B1399" s="31" t="s">
        <v>1655</v>
      </c>
      <c r="C1399" s="31" t="s">
        <v>1645</v>
      </c>
      <c r="D1399" s="46" t="s">
        <v>3449</v>
      </c>
      <c r="E1399" s="41" t="s">
        <v>3453</v>
      </c>
      <c r="F1399" s="40" t="s">
        <v>3450</v>
      </c>
      <c r="G1399" s="47" t="s">
        <v>3640</v>
      </c>
      <c r="H1399" s="43" t="s">
        <v>1686</v>
      </c>
      <c r="I1399" s="209"/>
      <c r="J1399" s="105"/>
      <c r="K1399" s="135"/>
      <c r="L1399" s="44"/>
      <c r="M1399" s="48"/>
      <c r="N1399" s="44"/>
    </row>
    <row r="1400" spans="1:14" ht="95.85" hidden="1" customHeight="1">
      <c r="A1400" s="31" t="s">
        <v>3444</v>
      </c>
      <c r="B1400" s="31" t="s">
        <v>1655</v>
      </c>
      <c r="C1400" s="31" t="s">
        <v>1645</v>
      </c>
      <c r="D1400" s="46" t="s">
        <v>3449</v>
      </c>
      <c r="E1400" s="41" t="s">
        <v>3453</v>
      </c>
      <c r="F1400" s="40" t="s">
        <v>3450</v>
      </c>
      <c r="G1400" s="47" t="s">
        <v>3641</v>
      </c>
      <c r="H1400" s="43" t="s">
        <v>1686</v>
      </c>
      <c r="I1400" s="209"/>
      <c r="J1400" s="105"/>
      <c r="K1400" s="135"/>
      <c r="L1400" s="44"/>
      <c r="M1400" s="48"/>
      <c r="N1400" s="44"/>
    </row>
    <row r="1401" spans="1:14" ht="95.85" hidden="1" customHeight="1">
      <c r="A1401" s="31" t="s">
        <v>3444</v>
      </c>
      <c r="B1401" s="31" t="s">
        <v>1655</v>
      </c>
      <c r="C1401" s="31" t="s">
        <v>1645</v>
      </c>
      <c r="D1401" s="46" t="s">
        <v>3449</v>
      </c>
      <c r="E1401" s="41" t="s">
        <v>3453</v>
      </c>
      <c r="F1401" s="40" t="s">
        <v>3450</v>
      </c>
      <c r="G1401" s="47" t="s">
        <v>3642</v>
      </c>
      <c r="H1401" s="43" t="s">
        <v>1670</v>
      </c>
      <c r="I1401" s="209"/>
      <c r="J1401" s="105"/>
      <c r="K1401" s="135" t="s">
        <v>3456</v>
      </c>
      <c r="L1401" s="44" t="s">
        <v>1662</v>
      </c>
      <c r="M1401" s="48" t="s">
        <v>3457</v>
      </c>
      <c r="N1401" s="44" t="s">
        <v>268</v>
      </c>
    </row>
    <row r="1402" spans="1:14" ht="95.85" hidden="1" customHeight="1">
      <c r="A1402" s="31" t="s">
        <v>3444</v>
      </c>
      <c r="B1402" s="31" t="s">
        <v>1655</v>
      </c>
      <c r="C1402" s="31" t="s">
        <v>1645</v>
      </c>
      <c r="D1402" s="46" t="s">
        <v>3449</v>
      </c>
      <c r="E1402" s="41" t="s">
        <v>3453</v>
      </c>
      <c r="F1402" s="40" t="s">
        <v>3450</v>
      </c>
      <c r="G1402" s="47" t="s">
        <v>3643</v>
      </c>
      <c r="H1402" s="43" t="s">
        <v>1686</v>
      </c>
      <c r="I1402" s="209"/>
      <c r="J1402" s="105"/>
      <c r="K1402" s="135"/>
      <c r="L1402" s="44"/>
      <c r="M1402" s="48"/>
      <c r="N1402" s="44"/>
    </row>
    <row r="1403" spans="1:14" ht="95.85" hidden="1" customHeight="1">
      <c r="A1403" s="31" t="s">
        <v>3444</v>
      </c>
      <c r="B1403" s="31" t="s">
        <v>1655</v>
      </c>
      <c r="C1403" s="31" t="s">
        <v>1645</v>
      </c>
      <c r="D1403" s="46" t="s">
        <v>3449</v>
      </c>
      <c r="E1403" s="41" t="s">
        <v>3453</v>
      </c>
      <c r="F1403" s="40" t="s">
        <v>3450</v>
      </c>
      <c r="G1403" s="47" t="s">
        <v>3644</v>
      </c>
      <c r="H1403" s="43" t="s">
        <v>1686</v>
      </c>
      <c r="I1403" s="209"/>
      <c r="J1403" s="105"/>
      <c r="K1403" s="135"/>
      <c r="L1403" s="44"/>
      <c r="M1403" s="48"/>
      <c r="N1403" s="44"/>
    </row>
    <row r="1404" spans="1:14" ht="95.85" hidden="1" customHeight="1">
      <c r="A1404" s="31" t="s">
        <v>3444</v>
      </c>
      <c r="B1404" s="31" t="s">
        <v>1655</v>
      </c>
      <c r="C1404" s="31" t="s">
        <v>1645</v>
      </c>
      <c r="D1404" s="46" t="s">
        <v>3449</v>
      </c>
      <c r="E1404" s="41" t="s">
        <v>3453</v>
      </c>
      <c r="F1404" s="40" t="s">
        <v>3450</v>
      </c>
      <c r="G1404" s="47" t="s">
        <v>3645</v>
      </c>
      <c r="H1404" s="43" t="s">
        <v>1686</v>
      </c>
      <c r="I1404" s="209"/>
      <c r="J1404" s="105"/>
      <c r="K1404" s="135"/>
      <c r="L1404" s="44"/>
      <c r="M1404" s="48"/>
      <c r="N1404" s="44"/>
    </row>
    <row r="1405" spans="1:14" ht="95.85" hidden="1" customHeight="1">
      <c r="A1405" s="31" t="s">
        <v>3444</v>
      </c>
      <c r="B1405" s="31" t="s">
        <v>1655</v>
      </c>
      <c r="C1405" s="31" t="s">
        <v>1645</v>
      </c>
      <c r="D1405" s="46" t="s">
        <v>3449</v>
      </c>
      <c r="E1405" s="41" t="s">
        <v>3453</v>
      </c>
      <c r="F1405" s="40" t="s">
        <v>3450</v>
      </c>
      <c r="G1405" s="47" t="s">
        <v>3646</v>
      </c>
      <c r="H1405" s="43" t="s">
        <v>1686</v>
      </c>
      <c r="I1405" s="209"/>
      <c r="J1405" s="105"/>
      <c r="K1405" s="135"/>
      <c r="L1405" s="44"/>
      <c r="M1405" s="48"/>
      <c r="N1405" s="44"/>
    </row>
    <row r="1406" spans="1:14" ht="95.85" hidden="1" customHeight="1">
      <c r="A1406" s="31" t="s">
        <v>3444</v>
      </c>
      <c r="B1406" s="31" t="s">
        <v>1655</v>
      </c>
      <c r="C1406" s="31" t="s">
        <v>1645</v>
      </c>
      <c r="D1406" s="46" t="s">
        <v>3449</v>
      </c>
      <c r="E1406" s="41" t="s">
        <v>3453</v>
      </c>
      <c r="F1406" s="40" t="s">
        <v>3450</v>
      </c>
      <c r="G1406" s="47" t="s">
        <v>3647</v>
      </c>
      <c r="H1406" s="43" t="s">
        <v>1686</v>
      </c>
      <c r="I1406" s="209"/>
      <c r="J1406" s="105"/>
      <c r="K1406" s="135"/>
      <c r="L1406" s="44"/>
      <c r="M1406" s="48"/>
      <c r="N1406" s="44"/>
    </row>
    <row r="1407" spans="1:14" ht="95.85" hidden="1" customHeight="1">
      <c r="A1407" s="31" t="s">
        <v>3444</v>
      </c>
      <c r="B1407" s="31" t="s">
        <v>1655</v>
      </c>
      <c r="C1407" s="31" t="s">
        <v>1645</v>
      </c>
      <c r="D1407" s="46" t="s">
        <v>3449</v>
      </c>
      <c r="E1407" s="41" t="s">
        <v>3453</v>
      </c>
      <c r="F1407" s="40" t="s">
        <v>3450</v>
      </c>
      <c r="G1407" s="47" t="s">
        <v>3648</v>
      </c>
      <c r="H1407" s="43" t="s">
        <v>1686</v>
      </c>
      <c r="I1407" s="209"/>
      <c r="J1407" s="105"/>
      <c r="K1407" s="135"/>
      <c r="L1407" s="44"/>
      <c r="M1407" s="48"/>
      <c r="N1407" s="44"/>
    </row>
    <row r="1408" spans="1:14" ht="95.85" hidden="1" customHeight="1">
      <c r="A1408" s="31" t="s">
        <v>3444</v>
      </c>
      <c r="B1408" s="31" t="s">
        <v>1655</v>
      </c>
      <c r="C1408" s="31" t="s">
        <v>1645</v>
      </c>
      <c r="D1408" s="46" t="s">
        <v>3449</v>
      </c>
      <c r="E1408" s="41" t="s">
        <v>3453</v>
      </c>
      <c r="F1408" s="40" t="s">
        <v>3450</v>
      </c>
      <c r="G1408" s="47" t="s">
        <v>3649</v>
      </c>
      <c r="H1408" s="43" t="s">
        <v>1686</v>
      </c>
      <c r="I1408" s="209"/>
      <c r="J1408" s="105"/>
      <c r="K1408" s="135"/>
      <c r="L1408" s="44"/>
      <c r="M1408" s="48"/>
      <c r="N1408" s="44"/>
    </row>
    <row r="1409" spans="1:24" ht="95.85" hidden="1" customHeight="1">
      <c r="A1409" s="31" t="s">
        <v>3444</v>
      </c>
      <c r="B1409" s="31" t="s">
        <v>1655</v>
      </c>
      <c r="C1409" s="31" t="s">
        <v>1645</v>
      </c>
      <c r="D1409" s="46" t="s">
        <v>3449</v>
      </c>
      <c r="E1409" s="41" t="s">
        <v>3453</v>
      </c>
      <c r="F1409" s="40" t="s">
        <v>3450</v>
      </c>
      <c r="G1409" s="47" t="s">
        <v>3650</v>
      </c>
      <c r="H1409" s="43" t="s">
        <v>1686</v>
      </c>
      <c r="I1409" s="209"/>
      <c r="J1409" s="105"/>
      <c r="K1409" s="135"/>
      <c r="L1409" s="44"/>
      <c r="M1409" s="48"/>
      <c r="N1409" s="44"/>
    </row>
    <row r="1410" spans="1:24" ht="95.85" hidden="1" customHeight="1">
      <c r="A1410" s="31" t="s">
        <v>3444</v>
      </c>
      <c r="B1410" s="31" t="s">
        <v>1655</v>
      </c>
      <c r="C1410" s="31" t="s">
        <v>1645</v>
      </c>
      <c r="D1410" s="46" t="s">
        <v>3449</v>
      </c>
      <c r="E1410" s="41" t="s">
        <v>3453</v>
      </c>
      <c r="F1410" s="40" t="s">
        <v>3450</v>
      </c>
      <c r="G1410" s="47" t="s">
        <v>3651</v>
      </c>
      <c r="H1410" s="43" t="s">
        <v>1686</v>
      </c>
      <c r="I1410" s="209"/>
      <c r="J1410" s="105"/>
      <c r="K1410" s="135"/>
      <c r="L1410" s="44"/>
      <c r="M1410" s="48"/>
      <c r="N1410" s="44"/>
    </row>
    <row r="1411" spans="1:24" ht="95.85" hidden="1" customHeight="1">
      <c r="A1411" s="31" t="s">
        <v>3444</v>
      </c>
      <c r="B1411" s="31" t="s">
        <v>1655</v>
      </c>
      <c r="C1411" s="31" t="s">
        <v>1645</v>
      </c>
      <c r="D1411" s="46" t="s">
        <v>3449</v>
      </c>
      <c r="E1411" s="41" t="s">
        <v>3453</v>
      </c>
      <c r="F1411" s="40" t="s">
        <v>3450</v>
      </c>
      <c r="G1411" s="47" t="s">
        <v>3652</v>
      </c>
      <c r="H1411" s="43" t="s">
        <v>1686</v>
      </c>
      <c r="I1411" s="209"/>
      <c r="J1411" s="105"/>
      <c r="K1411" s="135"/>
      <c r="L1411" s="44"/>
      <c r="M1411" s="48"/>
      <c r="N1411" s="44"/>
    </row>
    <row r="1412" spans="1:24" ht="95.85" hidden="1" customHeight="1">
      <c r="A1412" s="31" t="s">
        <v>3444</v>
      </c>
      <c r="B1412" s="31" t="s">
        <v>1655</v>
      </c>
      <c r="C1412" s="31" t="s">
        <v>1645</v>
      </c>
      <c r="D1412" s="46" t="s">
        <v>3449</v>
      </c>
      <c r="E1412" s="41" t="s">
        <v>3453</v>
      </c>
      <c r="F1412" s="40" t="s">
        <v>3450</v>
      </c>
      <c r="G1412" s="47" t="s">
        <v>3653</v>
      </c>
      <c r="H1412" s="43" t="s">
        <v>1686</v>
      </c>
      <c r="I1412" s="209"/>
      <c r="J1412" s="105"/>
      <c r="K1412" s="135"/>
      <c r="L1412" s="44"/>
      <c r="M1412" s="48"/>
      <c r="N1412" s="44"/>
    </row>
    <row r="1413" spans="1:24" ht="95.85" hidden="1" customHeight="1">
      <c r="A1413" s="31" t="s">
        <v>3444</v>
      </c>
      <c r="B1413" s="31" t="s">
        <v>1655</v>
      </c>
      <c r="C1413" s="31" t="s">
        <v>1645</v>
      </c>
      <c r="D1413" s="46" t="s">
        <v>3449</v>
      </c>
      <c r="E1413" s="41" t="s">
        <v>3453</v>
      </c>
      <c r="F1413" s="40" t="s">
        <v>3450</v>
      </c>
      <c r="G1413" s="47" t="s">
        <v>3654</v>
      </c>
      <c r="H1413" s="43" t="s">
        <v>1686</v>
      </c>
      <c r="I1413" s="209"/>
      <c r="J1413" s="105"/>
      <c r="K1413" s="135"/>
      <c r="L1413" s="44"/>
      <c r="M1413" s="48"/>
      <c r="N1413" s="44"/>
    </row>
    <row r="1414" spans="1:24" ht="95.85" hidden="1" customHeight="1">
      <c r="A1414" s="31" t="s">
        <v>3444</v>
      </c>
      <c r="B1414" s="31" t="s">
        <v>1655</v>
      </c>
      <c r="C1414" s="31" t="s">
        <v>1645</v>
      </c>
      <c r="D1414" s="46" t="s">
        <v>3449</v>
      </c>
      <c r="E1414" s="41" t="s">
        <v>3453</v>
      </c>
      <c r="F1414" s="40" t="s">
        <v>3450</v>
      </c>
      <c r="G1414" s="47" t="s">
        <v>3655</v>
      </c>
      <c r="H1414" s="43" t="s">
        <v>1686</v>
      </c>
      <c r="I1414" s="209"/>
      <c r="J1414" s="105"/>
      <c r="K1414" s="135"/>
      <c r="L1414" s="44"/>
      <c r="M1414" s="48"/>
      <c r="N1414" s="44"/>
    </row>
    <row r="1415" spans="1:24" ht="95.85" hidden="1" customHeight="1">
      <c r="A1415" s="31" t="s">
        <v>3444</v>
      </c>
      <c r="B1415" s="31" t="s">
        <v>1655</v>
      </c>
      <c r="C1415" s="31" t="s">
        <v>1645</v>
      </c>
      <c r="D1415" s="46" t="s">
        <v>3449</v>
      </c>
      <c r="E1415" s="41" t="s">
        <v>3453</v>
      </c>
      <c r="F1415" s="40" t="s">
        <v>3450</v>
      </c>
      <c r="G1415" s="47" t="s">
        <v>3656</v>
      </c>
      <c r="H1415" s="43" t="s">
        <v>1686</v>
      </c>
      <c r="I1415" s="209"/>
      <c r="J1415" s="105"/>
      <c r="K1415" s="135"/>
      <c r="L1415" s="44"/>
      <c r="M1415" s="48"/>
      <c r="N1415" s="44"/>
    </row>
    <row r="1416" spans="1:24" ht="95.85" hidden="1" customHeight="1">
      <c r="A1416" s="31" t="s">
        <v>3444</v>
      </c>
      <c r="B1416" s="31" t="s">
        <v>1655</v>
      </c>
      <c r="C1416" s="31" t="s">
        <v>1645</v>
      </c>
      <c r="D1416" s="46" t="s">
        <v>3449</v>
      </c>
      <c r="E1416" s="41" t="s">
        <v>3453</v>
      </c>
      <c r="F1416" s="40" t="s">
        <v>3450</v>
      </c>
      <c r="G1416" s="47" t="s">
        <v>3657</v>
      </c>
      <c r="H1416" s="43" t="s">
        <v>1686</v>
      </c>
      <c r="I1416" s="209"/>
      <c r="J1416" s="105"/>
      <c r="K1416" s="135"/>
      <c r="L1416" s="44"/>
      <c r="M1416" s="48"/>
      <c r="N1416" s="44"/>
    </row>
    <row r="1417" spans="1:24" ht="95.85" hidden="1" customHeight="1">
      <c r="A1417" s="31" t="s">
        <v>3444</v>
      </c>
      <c r="B1417" s="31" t="s">
        <v>1655</v>
      </c>
      <c r="C1417" s="31" t="s">
        <v>1645</v>
      </c>
      <c r="D1417" s="46" t="s">
        <v>3449</v>
      </c>
      <c r="E1417" s="41" t="s">
        <v>3453</v>
      </c>
      <c r="F1417" s="40" t="s">
        <v>3450</v>
      </c>
      <c r="G1417" s="47" t="s">
        <v>3658</v>
      </c>
      <c r="H1417" s="43" t="s">
        <v>1686</v>
      </c>
      <c r="I1417" s="209"/>
      <c r="J1417" s="105"/>
      <c r="K1417" s="135"/>
      <c r="L1417" s="44"/>
      <c r="M1417" s="48"/>
      <c r="N1417" s="44"/>
    </row>
    <row r="1418" spans="1:24" ht="95.85" hidden="1" customHeight="1">
      <c r="A1418" s="31" t="s">
        <v>3444</v>
      </c>
      <c r="B1418" s="31" t="s">
        <v>1655</v>
      </c>
      <c r="C1418" s="31" t="s">
        <v>1645</v>
      </c>
      <c r="D1418" s="46" t="s">
        <v>3449</v>
      </c>
      <c r="E1418" s="41" t="s">
        <v>3453</v>
      </c>
      <c r="F1418" s="40" t="s">
        <v>3450</v>
      </c>
      <c r="G1418" s="47" t="s">
        <v>3659</v>
      </c>
      <c r="H1418" s="43" t="s">
        <v>1686</v>
      </c>
      <c r="I1418" s="209"/>
      <c r="J1418" s="105"/>
      <c r="K1418" s="135"/>
      <c r="L1418" s="44"/>
      <c r="M1418" s="48"/>
      <c r="N1418" s="44"/>
    </row>
    <row r="1419" spans="1:24" ht="95.85" hidden="1" customHeight="1">
      <c r="A1419" s="31" t="s">
        <v>3444</v>
      </c>
      <c r="B1419" s="31" t="s">
        <v>1655</v>
      </c>
      <c r="C1419" s="31" t="s">
        <v>1645</v>
      </c>
      <c r="D1419" s="46" t="s">
        <v>3449</v>
      </c>
      <c r="E1419" s="41" t="s">
        <v>3453</v>
      </c>
      <c r="F1419" s="40" t="s">
        <v>3450</v>
      </c>
      <c r="G1419" s="47" t="s">
        <v>3660</v>
      </c>
      <c r="H1419" s="43" t="s">
        <v>1686</v>
      </c>
      <c r="I1419" s="209"/>
      <c r="J1419" s="105"/>
      <c r="K1419" s="135"/>
      <c r="L1419" s="44"/>
      <c r="M1419" s="48"/>
      <c r="N1419" s="44"/>
    </row>
    <row r="1420" spans="1:24" ht="95.85" hidden="1" customHeight="1">
      <c r="A1420" s="31" t="s">
        <v>3444</v>
      </c>
      <c r="B1420" s="31" t="s">
        <v>1655</v>
      </c>
      <c r="C1420" s="31" t="s">
        <v>1645</v>
      </c>
      <c r="D1420" s="46" t="s">
        <v>3449</v>
      </c>
      <c r="E1420" s="41" t="s">
        <v>3453</v>
      </c>
      <c r="F1420" s="40" t="s">
        <v>3450</v>
      </c>
      <c r="G1420" s="47" t="s">
        <v>3661</v>
      </c>
      <c r="H1420" s="43" t="s">
        <v>1686</v>
      </c>
      <c r="I1420" s="209"/>
      <c r="J1420" s="105"/>
      <c r="K1420" s="135"/>
      <c r="L1420" s="44"/>
      <c r="M1420" s="48"/>
      <c r="N1420" s="44"/>
    </row>
    <row r="1421" spans="1:24" ht="95.85" hidden="1" customHeight="1">
      <c r="A1421" s="31" t="s">
        <v>3444</v>
      </c>
      <c r="B1421" s="31" t="s">
        <v>1655</v>
      </c>
      <c r="C1421" s="31" t="s">
        <v>1645</v>
      </c>
      <c r="D1421" s="46" t="s">
        <v>3449</v>
      </c>
      <c r="E1421" s="41" t="s">
        <v>3453</v>
      </c>
      <c r="F1421" s="40" t="s">
        <v>3450</v>
      </c>
      <c r="G1421" s="47" t="s">
        <v>3662</v>
      </c>
      <c r="H1421" s="43" t="s">
        <v>1686</v>
      </c>
      <c r="I1421" s="209"/>
      <c r="J1421" s="105"/>
      <c r="K1421" s="135"/>
      <c r="L1421" s="44"/>
      <c r="M1421" s="48"/>
      <c r="N1421" s="44"/>
    </row>
    <row r="1422" spans="1:24" ht="95.85" hidden="1" customHeight="1">
      <c r="A1422" s="31" t="s">
        <v>3444</v>
      </c>
      <c r="B1422" s="31" t="s">
        <v>1655</v>
      </c>
      <c r="C1422" s="31" t="s">
        <v>1645</v>
      </c>
      <c r="D1422" s="46" t="s">
        <v>3449</v>
      </c>
      <c r="E1422" s="41" t="s">
        <v>3453</v>
      </c>
      <c r="F1422" s="40" t="s">
        <v>3450</v>
      </c>
      <c r="G1422" s="47" t="s">
        <v>3663</v>
      </c>
      <c r="H1422" s="43" t="s">
        <v>1686</v>
      </c>
      <c r="I1422" s="209"/>
      <c r="J1422" s="105"/>
      <c r="K1422" s="135"/>
      <c r="L1422" s="44"/>
      <c r="M1422" s="48"/>
      <c r="N1422" s="44"/>
    </row>
    <row r="1423" spans="1:24" ht="95.85" hidden="1" customHeight="1">
      <c r="A1423" s="31" t="s">
        <v>3444</v>
      </c>
      <c r="B1423" s="31" t="s">
        <v>1655</v>
      </c>
      <c r="C1423" s="31" t="s">
        <v>1645</v>
      </c>
      <c r="D1423" s="46" t="s">
        <v>3449</v>
      </c>
      <c r="E1423" s="41" t="s">
        <v>3453</v>
      </c>
      <c r="F1423" s="40" t="s">
        <v>3450</v>
      </c>
      <c r="G1423" s="47" t="s">
        <v>3664</v>
      </c>
      <c r="H1423" s="43" t="s">
        <v>1686</v>
      </c>
      <c r="I1423" s="209"/>
      <c r="J1423" s="105"/>
      <c r="K1423" s="135"/>
      <c r="L1423" s="44"/>
      <c r="M1423" s="48"/>
      <c r="N1423" s="44"/>
    </row>
    <row r="1424" spans="1:24" ht="95.85" hidden="1" customHeight="1">
      <c r="A1424" s="31" t="s">
        <v>3444</v>
      </c>
      <c r="B1424" s="31" t="s">
        <v>1655</v>
      </c>
      <c r="C1424" s="31" t="s">
        <v>1645</v>
      </c>
      <c r="D1424" s="46" t="s">
        <v>3449</v>
      </c>
      <c r="E1424" s="41" t="s">
        <v>3453</v>
      </c>
      <c r="F1424" s="40" t="s">
        <v>3450</v>
      </c>
      <c r="G1424" s="47" t="s">
        <v>3665</v>
      </c>
      <c r="H1424" s="43" t="s">
        <v>1686</v>
      </c>
      <c r="I1424" s="209"/>
      <c r="J1424" s="105"/>
      <c r="K1424" s="135"/>
      <c r="L1424" s="44"/>
      <c r="M1424" s="48"/>
      <c r="N1424" s="44"/>
      <c r="O1424" s="96"/>
      <c r="P1424" s="95"/>
      <c r="Q1424" s="95"/>
      <c r="R1424" s="95"/>
      <c r="S1424" s="95"/>
      <c r="T1424" s="95"/>
      <c r="U1424" s="95"/>
      <c r="V1424" s="95"/>
      <c r="W1424" s="95"/>
      <c r="X1424" s="95"/>
    </row>
    <row r="1425" spans="1:14" ht="95.85" hidden="1" customHeight="1">
      <c r="A1425" s="31" t="s">
        <v>3444</v>
      </c>
      <c r="B1425" s="31" t="s">
        <v>1655</v>
      </c>
      <c r="C1425" s="31" t="s">
        <v>1645</v>
      </c>
      <c r="D1425" s="46" t="s">
        <v>3449</v>
      </c>
      <c r="E1425" s="41" t="s">
        <v>3453</v>
      </c>
      <c r="F1425" s="40" t="s">
        <v>3450</v>
      </c>
      <c r="G1425" s="47" t="s">
        <v>3666</v>
      </c>
      <c r="H1425" s="43" t="s">
        <v>1686</v>
      </c>
      <c r="I1425" s="209"/>
      <c r="J1425" s="105"/>
      <c r="K1425" s="135"/>
      <c r="L1425" s="44"/>
      <c r="M1425" s="48"/>
      <c r="N1425" s="44"/>
    </row>
    <row r="1426" spans="1:14" ht="95.85" hidden="1" customHeight="1">
      <c r="A1426" s="31" t="s">
        <v>3444</v>
      </c>
      <c r="B1426" s="31" t="s">
        <v>1655</v>
      </c>
      <c r="C1426" s="31" t="s">
        <v>1645</v>
      </c>
      <c r="D1426" s="46" t="s">
        <v>3449</v>
      </c>
      <c r="E1426" s="41" t="s">
        <v>3453</v>
      </c>
      <c r="F1426" s="40" t="s">
        <v>3450</v>
      </c>
      <c r="G1426" s="47" t="s">
        <v>3667</v>
      </c>
      <c r="H1426" s="43" t="s">
        <v>1686</v>
      </c>
      <c r="I1426" s="209"/>
      <c r="J1426" s="105"/>
      <c r="K1426" s="135"/>
      <c r="L1426" s="44"/>
      <c r="M1426" s="48"/>
      <c r="N1426" s="44"/>
    </row>
    <row r="1427" spans="1:14" ht="95.85" hidden="1" customHeight="1">
      <c r="A1427" s="31" t="s">
        <v>3444</v>
      </c>
      <c r="B1427" s="31" t="s">
        <v>1655</v>
      </c>
      <c r="C1427" s="31" t="s">
        <v>1645</v>
      </c>
      <c r="D1427" s="46" t="s">
        <v>3449</v>
      </c>
      <c r="E1427" s="41" t="s">
        <v>3453</v>
      </c>
      <c r="F1427" s="40" t="s">
        <v>3450</v>
      </c>
      <c r="G1427" s="47" t="s">
        <v>3668</v>
      </c>
      <c r="H1427" s="43" t="s">
        <v>1686</v>
      </c>
      <c r="I1427" s="209"/>
      <c r="J1427" s="105"/>
      <c r="K1427" s="135"/>
      <c r="L1427" s="44"/>
      <c r="M1427" s="48"/>
      <c r="N1427" s="44"/>
    </row>
    <row r="1428" spans="1:14" ht="95.85" hidden="1" customHeight="1">
      <c r="A1428" s="31" t="s">
        <v>3444</v>
      </c>
      <c r="B1428" s="31" t="s">
        <v>1655</v>
      </c>
      <c r="C1428" s="31" t="s">
        <v>1645</v>
      </c>
      <c r="D1428" s="46" t="s">
        <v>3449</v>
      </c>
      <c r="E1428" s="41" t="s">
        <v>3453</v>
      </c>
      <c r="F1428" s="40" t="s">
        <v>3450</v>
      </c>
      <c r="G1428" s="47" t="s">
        <v>3669</v>
      </c>
      <c r="H1428" s="43" t="s">
        <v>1686</v>
      </c>
      <c r="I1428" s="209"/>
      <c r="J1428" s="105"/>
      <c r="K1428" s="135"/>
      <c r="L1428" s="44"/>
      <c r="M1428" s="48"/>
      <c r="N1428" s="44"/>
    </row>
    <row r="1429" spans="1:14" ht="95.85" hidden="1" customHeight="1">
      <c r="A1429" s="31" t="s">
        <v>3444</v>
      </c>
      <c r="B1429" s="31" t="s">
        <v>1655</v>
      </c>
      <c r="C1429" s="31" t="s">
        <v>1645</v>
      </c>
      <c r="D1429" s="46" t="s">
        <v>3449</v>
      </c>
      <c r="E1429" s="41" t="s">
        <v>3453</v>
      </c>
      <c r="F1429" s="40" t="s">
        <v>3450</v>
      </c>
      <c r="G1429" s="47" t="s">
        <v>3670</v>
      </c>
      <c r="H1429" s="43" t="s">
        <v>1686</v>
      </c>
      <c r="I1429" s="209"/>
      <c r="J1429" s="105"/>
      <c r="K1429" s="135"/>
      <c r="L1429" s="44"/>
      <c r="M1429" s="48"/>
      <c r="N1429" s="44"/>
    </row>
    <row r="1430" spans="1:14" ht="95.85" hidden="1" customHeight="1">
      <c r="A1430" s="31" t="s">
        <v>3444</v>
      </c>
      <c r="B1430" s="31" t="s">
        <v>1655</v>
      </c>
      <c r="C1430" s="31" t="s">
        <v>1645</v>
      </c>
      <c r="D1430" s="46" t="s">
        <v>3449</v>
      </c>
      <c r="E1430" s="41" t="s">
        <v>3453</v>
      </c>
      <c r="F1430" s="40" t="s">
        <v>3450</v>
      </c>
      <c r="G1430" s="47" t="s">
        <v>3671</v>
      </c>
      <c r="H1430" s="43" t="s">
        <v>1686</v>
      </c>
      <c r="I1430" s="209"/>
      <c r="J1430" s="105"/>
      <c r="K1430" s="135"/>
      <c r="L1430" s="44"/>
      <c r="M1430" s="48"/>
      <c r="N1430" s="44"/>
    </row>
    <row r="1431" spans="1:14" ht="95.85" hidden="1" customHeight="1">
      <c r="A1431" s="31" t="s">
        <v>3444</v>
      </c>
      <c r="B1431" s="31" t="s">
        <v>1655</v>
      </c>
      <c r="C1431" s="31" t="s">
        <v>1645</v>
      </c>
      <c r="D1431" s="46" t="s">
        <v>3449</v>
      </c>
      <c r="E1431" s="41" t="s">
        <v>3453</v>
      </c>
      <c r="F1431" s="40" t="s">
        <v>3450</v>
      </c>
      <c r="G1431" s="47" t="s">
        <v>3672</v>
      </c>
      <c r="H1431" s="43" t="s">
        <v>1686</v>
      </c>
      <c r="I1431" s="209"/>
      <c r="J1431" s="105"/>
      <c r="K1431" s="135"/>
      <c r="L1431" s="44"/>
      <c r="M1431" s="48"/>
      <c r="N1431" s="44"/>
    </row>
    <row r="1432" spans="1:14" ht="95.85" hidden="1" customHeight="1">
      <c r="A1432" s="31" t="s">
        <v>3444</v>
      </c>
      <c r="B1432" s="31" t="s">
        <v>1655</v>
      </c>
      <c r="C1432" s="31" t="s">
        <v>1645</v>
      </c>
      <c r="D1432" s="46" t="s">
        <v>3449</v>
      </c>
      <c r="E1432" s="41" t="s">
        <v>3453</v>
      </c>
      <c r="F1432" s="40" t="s">
        <v>3450</v>
      </c>
      <c r="G1432" s="47" t="s">
        <v>3673</v>
      </c>
      <c r="H1432" s="43" t="s">
        <v>1686</v>
      </c>
      <c r="I1432" s="209"/>
      <c r="J1432" s="105"/>
      <c r="K1432" s="135"/>
      <c r="L1432" s="44"/>
      <c r="M1432" s="48"/>
      <c r="N1432" s="44"/>
    </row>
    <row r="1433" spans="1:14" ht="95.85" hidden="1" customHeight="1">
      <c r="A1433" s="31" t="s">
        <v>3444</v>
      </c>
      <c r="B1433" s="31" t="s">
        <v>1655</v>
      </c>
      <c r="C1433" s="31" t="s">
        <v>1645</v>
      </c>
      <c r="D1433" s="46" t="s">
        <v>3449</v>
      </c>
      <c r="E1433" s="41" t="s">
        <v>3453</v>
      </c>
      <c r="F1433" s="40" t="s">
        <v>3450</v>
      </c>
      <c r="G1433" s="47" t="s">
        <v>3674</v>
      </c>
      <c r="H1433" s="43" t="s">
        <v>1686</v>
      </c>
      <c r="I1433" s="209"/>
      <c r="J1433" s="105"/>
      <c r="K1433" s="135"/>
      <c r="L1433" s="44"/>
      <c r="M1433" s="48"/>
      <c r="N1433" s="44"/>
    </row>
    <row r="1434" spans="1:14" ht="95.85" hidden="1" customHeight="1">
      <c r="A1434" s="31" t="s">
        <v>3444</v>
      </c>
      <c r="B1434" s="31" t="s">
        <v>1655</v>
      </c>
      <c r="C1434" s="31" t="s">
        <v>1645</v>
      </c>
      <c r="D1434" s="46" t="s">
        <v>3449</v>
      </c>
      <c r="E1434" s="41" t="s">
        <v>3453</v>
      </c>
      <c r="F1434" s="40" t="s">
        <v>3450</v>
      </c>
      <c r="G1434" s="47" t="s">
        <v>3675</v>
      </c>
      <c r="H1434" s="43" t="s">
        <v>1686</v>
      </c>
      <c r="I1434" s="209"/>
      <c r="J1434" s="105"/>
      <c r="K1434" s="135"/>
      <c r="L1434" s="44"/>
      <c r="M1434" s="48"/>
      <c r="N1434" s="44"/>
    </row>
    <row r="1435" spans="1:14" ht="95.85" hidden="1" customHeight="1">
      <c r="A1435" s="31" t="s">
        <v>3444</v>
      </c>
      <c r="B1435" s="31" t="s">
        <v>1655</v>
      </c>
      <c r="C1435" s="31" t="s">
        <v>1645</v>
      </c>
      <c r="D1435" s="46" t="s">
        <v>3449</v>
      </c>
      <c r="E1435" s="41" t="s">
        <v>3453</v>
      </c>
      <c r="F1435" s="40" t="s">
        <v>3450</v>
      </c>
      <c r="G1435" s="47" t="s">
        <v>3676</v>
      </c>
      <c r="H1435" s="43" t="s">
        <v>1686</v>
      </c>
      <c r="I1435" s="209"/>
      <c r="J1435" s="105"/>
      <c r="K1435" s="135"/>
      <c r="L1435" s="44"/>
      <c r="M1435" s="48"/>
      <c r="N1435" s="44"/>
    </row>
    <row r="1436" spans="1:14" ht="95.85" hidden="1" customHeight="1">
      <c r="A1436" s="31" t="s">
        <v>3444</v>
      </c>
      <c r="B1436" s="31" t="s">
        <v>1655</v>
      </c>
      <c r="C1436" s="31" t="s">
        <v>1645</v>
      </c>
      <c r="D1436" s="46" t="s">
        <v>3449</v>
      </c>
      <c r="E1436" s="41" t="s">
        <v>3453</v>
      </c>
      <c r="F1436" s="40" t="s">
        <v>3450</v>
      </c>
      <c r="G1436" s="47" t="s">
        <v>3677</v>
      </c>
      <c r="H1436" s="43" t="s">
        <v>1686</v>
      </c>
      <c r="I1436" s="209"/>
      <c r="J1436" s="105"/>
      <c r="K1436" s="135"/>
      <c r="L1436" s="44"/>
      <c r="M1436" s="48"/>
      <c r="N1436" s="44"/>
    </row>
    <row r="1437" spans="1:14" ht="95.85" hidden="1" customHeight="1">
      <c r="A1437" s="31" t="s">
        <v>3444</v>
      </c>
      <c r="B1437" s="31" t="s">
        <v>1655</v>
      </c>
      <c r="C1437" s="31" t="s">
        <v>1645</v>
      </c>
      <c r="D1437" s="46" t="s">
        <v>3449</v>
      </c>
      <c r="E1437" s="41" t="s">
        <v>3453</v>
      </c>
      <c r="F1437" s="40" t="s">
        <v>3450</v>
      </c>
      <c r="G1437" s="47" t="s">
        <v>3678</v>
      </c>
      <c r="H1437" s="43" t="s">
        <v>1686</v>
      </c>
      <c r="I1437" s="209"/>
      <c r="J1437" s="105"/>
      <c r="K1437" s="135"/>
      <c r="L1437" s="44"/>
      <c r="M1437" s="48"/>
      <c r="N1437" s="44"/>
    </row>
    <row r="1438" spans="1:14" ht="95.85" hidden="1" customHeight="1">
      <c r="A1438" s="31" t="s">
        <v>3444</v>
      </c>
      <c r="B1438" s="31" t="s">
        <v>1655</v>
      </c>
      <c r="C1438" s="31" t="s">
        <v>1645</v>
      </c>
      <c r="D1438" s="46" t="s">
        <v>3449</v>
      </c>
      <c r="E1438" s="41" t="s">
        <v>3453</v>
      </c>
      <c r="F1438" s="40" t="s">
        <v>3450</v>
      </c>
      <c r="G1438" s="47" t="s">
        <v>3679</v>
      </c>
      <c r="H1438" s="43" t="s">
        <v>1686</v>
      </c>
      <c r="I1438" s="209"/>
      <c r="J1438" s="105"/>
      <c r="K1438" s="135"/>
      <c r="L1438" s="44"/>
      <c r="M1438" s="48"/>
      <c r="N1438" s="44"/>
    </row>
    <row r="1439" spans="1:14" ht="95.85" hidden="1" customHeight="1">
      <c r="A1439" s="31" t="s">
        <v>3444</v>
      </c>
      <c r="B1439" s="31" t="s">
        <v>1655</v>
      </c>
      <c r="C1439" s="31" t="s">
        <v>1645</v>
      </c>
      <c r="D1439" s="46" t="s">
        <v>3449</v>
      </c>
      <c r="E1439" s="41" t="s">
        <v>3453</v>
      </c>
      <c r="F1439" s="40" t="s">
        <v>3450</v>
      </c>
      <c r="G1439" s="47" t="s">
        <v>3680</v>
      </c>
      <c r="H1439" s="43" t="s">
        <v>1686</v>
      </c>
      <c r="I1439" s="209"/>
      <c r="J1439" s="105"/>
      <c r="K1439" s="135"/>
      <c r="L1439" s="44"/>
      <c r="M1439" s="48"/>
      <c r="N1439" s="44"/>
    </row>
    <row r="1440" spans="1:14" ht="95.85" hidden="1" customHeight="1">
      <c r="A1440" s="31" t="s">
        <v>3444</v>
      </c>
      <c r="B1440" s="31" t="s">
        <v>1655</v>
      </c>
      <c r="C1440" s="31" t="s">
        <v>1645</v>
      </c>
      <c r="D1440" s="46" t="s">
        <v>3449</v>
      </c>
      <c r="E1440" s="41" t="s">
        <v>3453</v>
      </c>
      <c r="F1440" s="40" t="s">
        <v>3450</v>
      </c>
      <c r="G1440" s="47" t="s">
        <v>3681</v>
      </c>
      <c r="H1440" s="43" t="s">
        <v>1686</v>
      </c>
      <c r="I1440" s="209"/>
      <c r="J1440" s="105"/>
      <c r="K1440" s="135"/>
      <c r="L1440" s="44"/>
      <c r="M1440" s="48"/>
      <c r="N1440" s="44"/>
    </row>
    <row r="1441" spans="1:24" ht="95.85" hidden="1" customHeight="1">
      <c r="A1441" s="31" t="s">
        <v>3444</v>
      </c>
      <c r="B1441" s="31" t="s">
        <v>1655</v>
      </c>
      <c r="C1441" s="31" t="s">
        <v>1645</v>
      </c>
      <c r="D1441" s="46" t="s">
        <v>3449</v>
      </c>
      <c r="E1441" s="41" t="s">
        <v>3453</v>
      </c>
      <c r="F1441" s="40" t="s">
        <v>3450</v>
      </c>
      <c r="G1441" s="47" t="s">
        <v>3682</v>
      </c>
      <c r="H1441" s="43" t="s">
        <v>1686</v>
      </c>
      <c r="I1441" s="209"/>
      <c r="J1441" s="105"/>
      <c r="K1441" s="135"/>
      <c r="L1441" s="44"/>
      <c r="M1441" s="48"/>
      <c r="N1441" s="44"/>
    </row>
    <row r="1442" spans="1:24" ht="95.85" hidden="1" customHeight="1">
      <c r="A1442" s="31" t="s">
        <v>3444</v>
      </c>
      <c r="B1442" s="31" t="s">
        <v>1655</v>
      </c>
      <c r="C1442" s="31" t="s">
        <v>1645</v>
      </c>
      <c r="D1442" s="46" t="s">
        <v>3449</v>
      </c>
      <c r="E1442" s="41" t="s">
        <v>3453</v>
      </c>
      <c r="F1442" s="40" t="s">
        <v>3450</v>
      </c>
      <c r="G1442" s="47" t="s">
        <v>3683</v>
      </c>
      <c r="H1442" s="43" t="s">
        <v>1686</v>
      </c>
      <c r="I1442" s="209"/>
      <c r="J1442" s="105"/>
      <c r="K1442" s="135"/>
      <c r="L1442" s="44"/>
      <c r="M1442" s="48"/>
      <c r="N1442" s="44"/>
    </row>
    <row r="1443" spans="1:24" ht="95.85" hidden="1" customHeight="1">
      <c r="A1443" s="31" t="s">
        <v>3444</v>
      </c>
      <c r="B1443" s="31" t="s">
        <v>1655</v>
      </c>
      <c r="C1443" s="31" t="s">
        <v>1645</v>
      </c>
      <c r="D1443" s="46" t="s">
        <v>3449</v>
      </c>
      <c r="E1443" s="41" t="s">
        <v>3453</v>
      </c>
      <c r="F1443" s="40" t="s">
        <v>3450</v>
      </c>
      <c r="G1443" s="47" t="s">
        <v>3684</v>
      </c>
      <c r="H1443" s="43" t="s">
        <v>1686</v>
      </c>
      <c r="I1443" s="209"/>
      <c r="J1443" s="105"/>
      <c r="K1443" s="135"/>
      <c r="L1443" s="44"/>
      <c r="M1443" s="48"/>
      <c r="N1443" s="44"/>
    </row>
    <row r="1444" spans="1:24" ht="95.85" hidden="1" customHeight="1">
      <c r="A1444" s="31" t="s">
        <v>3444</v>
      </c>
      <c r="B1444" s="31" t="s">
        <v>1655</v>
      </c>
      <c r="C1444" s="31" t="s">
        <v>1645</v>
      </c>
      <c r="D1444" s="46" t="s">
        <v>3449</v>
      </c>
      <c r="E1444" s="41" t="s">
        <v>3453</v>
      </c>
      <c r="F1444" s="40" t="s">
        <v>3450</v>
      </c>
      <c r="G1444" s="47" t="s">
        <v>3685</v>
      </c>
      <c r="H1444" s="43" t="s">
        <v>1686</v>
      </c>
      <c r="I1444" s="209"/>
      <c r="J1444" s="105"/>
      <c r="K1444" s="135"/>
      <c r="L1444" s="44"/>
      <c r="M1444" s="48"/>
      <c r="N1444" s="44"/>
    </row>
    <row r="1445" spans="1:24" ht="95.85" hidden="1" customHeight="1">
      <c r="A1445" s="31" t="s">
        <v>3444</v>
      </c>
      <c r="B1445" s="31" t="s">
        <v>1655</v>
      </c>
      <c r="C1445" s="31" t="s">
        <v>1645</v>
      </c>
      <c r="D1445" s="46" t="s">
        <v>3449</v>
      </c>
      <c r="E1445" s="41" t="s">
        <v>3453</v>
      </c>
      <c r="F1445" s="40" t="s">
        <v>3450</v>
      </c>
      <c r="G1445" s="47" t="s">
        <v>3686</v>
      </c>
      <c r="H1445" s="43" t="s">
        <v>1686</v>
      </c>
      <c r="I1445" s="209"/>
      <c r="J1445" s="105"/>
      <c r="K1445" s="135"/>
      <c r="L1445" s="44"/>
      <c r="M1445" s="48"/>
      <c r="N1445" s="44"/>
    </row>
    <row r="1446" spans="1:24" ht="95.85" hidden="1" customHeight="1">
      <c r="A1446" s="31" t="s">
        <v>3444</v>
      </c>
      <c r="B1446" s="31" t="s">
        <v>1655</v>
      </c>
      <c r="C1446" s="31" t="s">
        <v>1645</v>
      </c>
      <c r="D1446" s="46" t="s">
        <v>3449</v>
      </c>
      <c r="E1446" s="41" t="s">
        <v>3453</v>
      </c>
      <c r="F1446" s="40" t="s">
        <v>3450</v>
      </c>
      <c r="G1446" s="47" t="s">
        <v>3687</v>
      </c>
      <c r="H1446" s="43" t="s">
        <v>1686</v>
      </c>
      <c r="I1446" s="209"/>
      <c r="J1446" s="105"/>
      <c r="K1446" s="135"/>
      <c r="L1446" s="44"/>
      <c r="M1446" s="48"/>
      <c r="N1446" s="44"/>
      <c r="O1446" s="96"/>
      <c r="P1446" s="95"/>
      <c r="Q1446" s="95"/>
      <c r="R1446" s="95"/>
      <c r="S1446" s="95"/>
      <c r="T1446" s="95"/>
      <c r="U1446" s="95"/>
      <c r="V1446" s="95"/>
      <c r="W1446" s="95"/>
      <c r="X1446" s="95"/>
    </row>
    <row r="1447" spans="1:24" ht="95.85" hidden="1" customHeight="1">
      <c r="A1447" s="31" t="s">
        <v>3444</v>
      </c>
      <c r="B1447" s="31" t="s">
        <v>1655</v>
      </c>
      <c r="C1447" s="31" t="s">
        <v>1645</v>
      </c>
      <c r="D1447" s="46" t="s">
        <v>3449</v>
      </c>
      <c r="E1447" s="41" t="s">
        <v>3453</v>
      </c>
      <c r="F1447" s="40" t="s">
        <v>3450</v>
      </c>
      <c r="G1447" s="47" t="s">
        <v>3688</v>
      </c>
      <c r="H1447" s="43" t="s">
        <v>1686</v>
      </c>
      <c r="I1447" s="209"/>
      <c r="J1447" s="105"/>
      <c r="K1447" s="135"/>
      <c r="L1447" s="44"/>
      <c r="M1447" s="48"/>
      <c r="N1447" s="44"/>
    </row>
    <row r="1448" spans="1:24" ht="95.85" hidden="1" customHeight="1">
      <c r="A1448" s="31" t="s">
        <v>3444</v>
      </c>
      <c r="B1448" s="31" t="s">
        <v>1655</v>
      </c>
      <c r="C1448" s="31" t="s">
        <v>1645</v>
      </c>
      <c r="D1448" s="46" t="s">
        <v>3449</v>
      </c>
      <c r="E1448" s="41" t="s">
        <v>3453</v>
      </c>
      <c r="F1448" s="40" t="s">
        <v>3450</v>
      </c>
      <c r="G1448" s="47" t="s">
        <v>3689</v>
      </c>
      <c r="H1448" s="43" t="s">
        <v>1686</v>
      </c>
      <c r="I1448" s="209"/>
      <c r="J1448" s="105"/>
      <c r="K1448" s="135"/>
      <c r="L1448" s="44"/>
      <c r="M1448" s="48"/>
      <c r="N1448" s="44"/>
    </row>
    <row r="1449" spans="1:24" ht="95.85" hidden="1" customHeight="1">
      <c r="A1449" s="31" t="s">
        <v>3444</v>
      </c>
      <c r="B1449" s="31" t="s">
        <v>1655</v>
      </c>
      <c r="C1449" s="31" t="s">
        <v>1645</v>
      </c>
      <c r="D1449" s="46" t="s">
        <v>3449</v>
      </c>
      <c r="E1449" s="41" t="s">
        <v>3453</v>
      </c>
      <c r="F1449" s="40" t="s">
        <v>3450</v>
      </c>
      <c r="G1449" s="47" t="s">
        <v>3690</v>
      </c>
      <c r="H1449" s="43" t="s">
        <v>1686</v>
      </c>
      <c r="I1449" s="209"/>
      <c r="J1449" s="105"/>
      <c r="K1449" s="135"/>
      <c r="L1449" s="44"/>
      <c r="M1449" s="48"/>
      <c r="N1449" s="44"/>
    </row>
    <row r="1450" spans="1:24" ht="95.85" hidden="1" customHeight="1">
      <c r="A1450" s="31" t="s">
        <v>3444</v>
      </c>
      <c r="B1450" s="31" t="s">
        <v>1655</v>
      </c>
      <c r="C1450" s="31" t="s">
        <v>1645</v>
      </c>
      <c r="D1450" s="46" t="s">
        <v>3449</v>
      </c>
      <c r="E1450" s="41" t="s">
        <v>3453</v>
      </c>
      <c r="F1450" s="40" t="s">
        <v>3450</v>
      </c>
      <c r="G1450" s="47" t="s">
        <v>3691</v>
      </c>
      <c r="H1450" s="43" t="s">
        <v>1686</v>
      </c>
      <c r="I1450" s="209"/>
      <c r="J1450" s="105"/>
      <c r="K1450" s="135"/>
      <c r="L1450" s="44"/>
      <c r="M1450" s="48"/>
      <c r="N1450" s="44"/>
    </row>
    <row r="1451" spans="1:24" ht="95.85" hidden="1" customHeight="1">
      <c r="A1451" s="31" t="s">
        <v>3444</v>
      </c>
      <c r="B1451" s="31" t="s">
        <v>1655</v>
      </c>
      <c r="C1451" s="31" t="s">
        <v>1645</v>
      </c>
      <c r="D1451" s="46" t="s">
        <v>3449</v>
      </c>
      <c r="E1451" s="41" t="s">
        <v>3453</v>
      </c>
      <c r="F1451" s="40" t="s">
        <v>3450</v>
      </c>
      <c r="G1451" s="47" t="s">
        <v>3692</v>
      </c>
      <c r="H1451" s="43" t="s">
        <v>1686</v>
      </c>
      <c r="I1451" s="209"/>
      <c r="J1451" s="105"/>
      <c r="K1451" s="135"/>
      <c r="L1451" s="44"/>
      <c r="M1451" s="48"/>
      <c r="N1451" s="44"/>
    </row>
    <row r="1452" spans="1:24" ht="95.85" hidden="1" customHeight="1">
      <c r="A1452" s="31" t="s">
        <v>3444</v>
      </c>
      <c r="B1452" s="31" t="s">
        <v>1655</v>
      </c>
      <c r="C1452" s="31" t="s">
        <v>1645</v>
      </c>
      <c r="D1452" s="46" t="s">
        <v>3449</v>
      </c>
      <c r="E1452" s="41" t="s">
        <v>3453</v>
      </c>
      <c r="F1452" s="40" t="s">
        <v>3450</v>
      </c>
      <c r="G1452" s="47" t="s">
        <v>3693</v>
      </c>
      <c r="H1452" s="43" t="s">
        <v>1686</v>
      </c>
      <c r="I1452" s="209"/>
      <c r="J1452" s="105"/>
      <c r="K1452" s="135"/>
      <c r="L1452" s="44"/>
      <c r="M1452" s="48"/>
      <c r="N1452" s="44"/>
    </row>
    <row r="1453" spans="1:24" ht="95.85" hidden="1" customHeight="1">
      <c r="A1453" s="31" t="s">
        <v>3444</v>
      </c>
      <c r="B1453" s="31" t="s">
        <v>1655</v>
      </c>
      <c r="C1453" s="31" t="s">
        <v>1645</v>
      </c>
      <c r="D1453" s="46" t="s">
        <v>3449</v>
      </c>
      <c r="E1453" s="41" t="s">
        <v>3453</v>
      </c>
      <c r="F1453" s="40" t="s">
        <v>3450</v>
      </c>
      <c r="G1453" s="47" t="s">
        <v>3694</v>
      </c>
      <c r="H1453" s="43" t="s">
        <v>1686</v>
      </c>
      <c r="I1453" s="209"/>
      <c r="J1453" s="105"/>
      <c r="K1453" s="135"/>
      <c r="L1453" s="44"/>
      <c r="M1453" s="48"/>
      <c r="N1453" s="44"/>
    </row>
    <row r="1454" spans="1:24" ht="95.85" hidden="1" customHeight="1">
      <c r="A1454" s="31" t="s">
        <v>3444</v>
      </c>
      <c r="B1454" s="31" t="s">
        <v>1655</v>
      </c>
      <c r="C1454" s="31" t="s">
        <v>1645</v>
      </c>
      <c r="D1454" s="46" t="s">
        <v>3449</v>
      </c>
      <c r="E1454" s="41" t="s">
        <v>3453</v>
      </c>
      <c r="F1454" s="40" t="s">
        <v>3450</v>
      </c>
      <c r="G1454" s="47" t="s">
        <v>3695</v>
      </c>
      <c r="H1454" s="43" t="s">
        <v>1686</v>
      </c>
      <c r="I1454" s="209"/>
      <c r="J1454" s="105"/>
      <c r="K1454" s="135"/>
      <c r="L1454" s="44"/>
      <c r="M1454" s="48"/>
      <c r="N1454" s="44"/>
      <c r="O1454" s="96"/>
      <c r="P1454" s="95"/>
      <c r="Q1454" s="95"/>
      <c r="R1454" s="95"/>
      <c r="S1454" s="95"/>
      <c r="T1454" s="95"/>
      <c r="U1454" s="95"/>
      <c r="V1454" s="95"/>
      <c r="W1454" s="95"/>
      <c r="X1454" s="95"/>
    </row>
    <row r="1455" spans="1:24" ht="95.85" hidden="1" customHeight="1">
      <c r="A1455" s="31" t="s">
        <v>3444</v>
      </c>
      <c r="B1455" s="31" t="s">
        <v>1655</v>
      </c>
      <c r="C1455" s="31" t="s">
        <v>1645</v>
      </c>
      <c r="D1455" s="46" t="s">
        <v>3449</v>
      </c>
      <c r="E1455" s="41" t="s">
        <v>3453</v>
      </c>
      <c r="F1455" s="40" t="s">
        <v>3450</v>
      </c>
      <c r="G1455" s="47" t="s">
        <v>3696</v>
      </c>
      <c r="H1455" s="43" t="s">
        <v>1686</v>
      </c>
      <c r="I1455" s="209"/>
      <c r="J1455" s="105"/>
      <c r="K1455" s="135"/>
      <c r="L1455" s="44"/>
      <c r="M1455" s="48"/>
      <c r="N1455" s="44"/>
    </row>
    <row r="1456" spans="1:24" ht="95.85" hidden="1" customHeight="1">
      <c r="A1456" s="31" t="s">
        <v>3444</v>
      </c>
      <c r="B1456" s="31" t="s">
        <v>1655</v>
      </c>
      <c r="C1456" s="31" t="s">
        <v>1645</v>
      </c>
      <c r="D1456" s="46" t="s">
        <v>3449</v>
      </c>
      <c r="E1456" s="41" t="s">
        <v>3453</v>
      </c>
      <c r="F1456" s="40" t="s">
        <v>3450</v>
      </c>
      <c r="G1456" s="47" t="s">
        <v>3697</v>
      </c>
      <c r="H1456" s="43" t="s">
        <v>1686</v>
      </c>
      <c r="I1456" s="209"/>
      <c r="J1456" s="105"/>
      <c r="K1456" s="135"/>
      <c r="L1456" s="44"/>
      <c r="M1456" s="48"/>
      <c r="N1456" s="44"/>
    </row>
    <row r="1457" spans="1:14" ht="95.85" hidden="1" customHeight="1">
      <c r="A1457" s="31" t="s">
        <v>3444</v>
      </c>
      <c r="B1457" s="31" t="s">
        <v>1655</v>
      </c>
      <c r="C1457" s="31" t="s">
        <v>1645</v>
      </c>
      <c r="D1457" s="46" t="s">
        <v>3449</v>
      </c>
      <c r="E1457" s="41" t="s">
        <v>3453</v>
      </c>
      <c r="F1457" s="40" t="s">
        <v>3450</v>
      </c>
      <c r="G1457" s="47" t="s">
        <v>3698</v>
      </c>
      <c r="H1457" s="43" t="s">
        <v>1686</v>
      </c>
      <c r="I1457" s="209"/>
      <c r="J1457" s="105"/>
      <c r="K1457" s="135"/>
      <c r="L1457" s="44"/>
      <c r="M1457" s="48"/>
      <c r="N1457" s="44"/>
    </row>
    <row r="1458" spans="1:14" ht="95.85" hidden="1" customHeight="1">
      <c r="A1458" s="31" t="s">
        <v>3444</v>
      </c>
      <c r="B1458" s="31" t="s">
        <v>1655</v>
      </c>
      <c r="C1458" s="31" t="s">
        <v>1645</v>
      </c>
      <c r="D1458" s="46" t="s">
        <v>3449</v>
      </c>
      <c r="E1458" s="41" t="s">
        <v>3453</v>
      </c>
      <c r="F1458" s="40" t="s">
        <v>3450</v>
      </c>
      <c r="G1458" s="47" t="s">
        <v>225</v>
      </c>
      <c r="H1458" s="43"/>
      <c r="I1458" s="209"/>
      <c r="J1458" s="105"/>
      <c r="K1458" s="135" t="s">
        <v>3456</v>
      </c>
      <c r="L1458" s="44" t="s">
        <v>1662</v>
      </c>
      <c r="M1458" s="48" t="s">
        <v>3457</v>
      </c>
      <c r="N1458" s="44" t="s">
        <v>225</v>
      </c>
    </row>
    <row r="1459" spans="1:14" ht="95.85" hidden="1" customHeight="1">
      <c r="A1459" s="31" t="s">
        <v>3444</v>
      </c>
      <c r="B1459" s="31" t="s">
        <v>1655</v>
      </c>
      <c r="C1459" s="31" t="s">
        <v>1645</v>
      </c>
      <c r="D1459" s="46" t="s">
        <v>3449</v>
      </c>
      <c r="E1459" s="41" t="s">
        <v>3453</v>
      </c>
      <c r="F1459" s="40" t="s">
        <v>3450</v>
      </c>
      <c r="G1459" s="47" t="s">
        <v>1834</v>
      </c>
      <c r="H1459" s="43"/>
      <c r="I1459" s="209"/>
      <c r="J1459" s="105"/>
      <c r="K1459" s="135" t="s">
        <v>3456</v>
      </c>
      <c r="L1459" s="44" t="s">
        <v>1662</v>
      </c>
      <c r="M1459" s="48" t="s">
        <v>3457</v>
      </c>
      <c r="N1459" s="44" t="s">
        <v>1834</v>
      </c>
    </row>
    <row r="1460" spans="1:14" ht="95.85" hidden="1" customHeight="1">
      <c r="A1460" s="31" t="s">
        <v>3444</v>
      </c>
      <c r="B1460" s="31" t="s">
        <v>1655</v>
      </c>
      <c r="C1460" s="31" t="s">
        <v>1645</v>
      </c>
      <c r="D1460" s="46" t="s">
        <v>3449</v>
      </c>
      <c r="E1460" s="41" t="s">
        <v>3453</v>
      </c>
      <c r="F1460" s="40" t="s">
        <v>3450</v>
      </c>
      <c r="G1460" s="47" t="s">
        <v>3699</v>
      </c>
      <c r="H1460" s="43" t="s">
        <v>1686</v>
      </c>
      <c r="I1460" s="209"/>
      <c r="J1460" s="105"/>
      <c r="K1460" s="135"/>
      <c r="L1460" s="44"/>
      <c r="M1460" s="48"/>
      <c r="N1460" s="44"/>
    </row>
    <row r="1461" spans="1:14" ht="95.85" hidden="1" customHeight="1">
      <c r="A1461" s="31" t="s">
        <v>3444</v>
      </c>
      <c r="B1461" s="31" t="s">
        <v>1655</v>
      </c>
      <c r="C1461" s="31" t="s">
        <v>1645</v>
      </c>
      <c r="D1461" s="46" t="s">
        <v>3449</v>
      </c>
      <c r="E1461" s="41" t="s">
        <v>3453</v>
      </c>
      <c r="F1461" s="40" t="s">
        <v>3450</v>
      </c>
      <c r="G1461" s="47" t="s">
        <v>1702</v>
      </c>
      <c r="H1461" s="43" t="s">
        <v>1686</v>
      </c>
      <c r="I1461" s="209"/>
      <c r="J1461" s="105"/>
      <c r="K1461" s="135"/>
      <c r="L1461" s="44"/>
      <c r="M1461" s="48"/>
      <c r="N1461" s="44"/>
    </row>
    <row r="1462" spans="1:14" ht="95.85" hidden="1" customHeight="1">
      <c r="A1462" s="31" t="s">
        <v>3444</v>
      </c>
      <c r="B1462" s="31" t="s">
        <v>1655</v>
      </c>
      <c r="C1462" s="31" t="s">
        <v>1645</v>
      </c>
      <c r="D1462" s="46" t="s">
        <v>3449</v>
      </c>
      <c r="E1462" s="41" t="s">
        <v>3453</v>
      </c>
      <c r="F1462" s="40" t="s">
        <v>3450</v>
      </c>
      <c r="G1462" s="47" t="s">
        <v>3700</v>
      </c>
      <c r="H1462" s="43" t="s">
        <v>1686</v>
      </c>
      <c r="I1462" s="209"/>
      <c r="J1462" s="105"/>
      <c r="K1462" s="135"/>
      <c r="L1462" s="44"/>
      <c r="M1462" s="48"/>
      <c r="N1462" s="44"/>
    </row>
    <row r="1463" spans="1:14" ht="95.85" hidden="1" customHeight="1">
      <c r="A1463" s="31" t="s">
        <v>3444</v>
      </c>
      <c r="B1463" s="31" t="s">
        <v>1655</v>
      </c>
      <c r="C1463" s="31" t="s">
        <v>1645</v>
      </c>
      <c r="D1463" s="46" t="s">
        <v>3449</v>
      </c>
      <c r="E1463" s="41" t="s">
        <v>3453</v>
      </c>
      <c r="F1463" s="40" t="s">
        <v>3450</v>
      </c>
      <c r="G1463" s="47" t="s">
        <v>3701</v>
      </c>
      <c r="H1463" s="43" t="s">
        <v>1686</v>
      </c>
      <c r="I1463" s="209"/>
      <c r="J1463" s="105"/>
      <c r="K1463" s="135"/>
      <c r="L1463" s="44"/>
      <c r="M1463" s="48"/>
      <c r="N1463" s="44"/>
    </row>
    <row r="1464" spans="1:14" ht="95.85" hidden="1" customHeight="1">
      <c r="A1464" s="31" t="s">
        <v>3444</v>
      </c>
      <c r="B1464" s="31" t="s">
        <v>1655</v>
      </c>
      <c r="C1464" s="31" t="s">
        <v>1645</v>
      </c>
      <c r="D1464" s="46" t="s">
        <v>3449</v>
      </c>
      <c r="E1464" s="41" t="s">
        <v>3453</v>
      </c>
      <c r="F1464" s="40" t="s">
        <v>3450</v>
      </c>
      <c r="G1464" s="47" t="s">
        <v>3702</v>
      </c>
      <c r="H1464" s="43" t="s">
        <v>1686</v>
      </c>
      <c r="I1464" s="209"/>
      <c r="J1464" s="105"/>
      <c r="K1464" s="135"/>
      <c r="L1464" s="44"/>
      <c r="M1464" s="48"/>
      <c r="N1464" s="44"/>
    </row>
    <row r="1465" spans="1:14" ht="95.85" hidden="1" customHeight="1">
      <c r="A1465" s="31" t="s">
        <v>3444</v>
      </c>
      <c r="B1465" s="31" t="s">
        <v>1655</v>
      </c>
      <c r="C1465" s="31" t="s">
        <v>1645</v>
      </c>
      <c r="D1465" s="46" t="s">
        <v>3449</v>
      </c>
      <c r="E1465" s="41" t="s">
        <v>3453</v>
      </c>
      <c r="F1465" s="40" t="s">
        <v>3450</v>
      </c>
      <c r="G1465" s="47" t="s">
        <v>1891</v>
      </c>
      <c r="H1465" s="43" t="s">
        <v>1686</v>
      </c>
      <c r="I1465" s="210"/>
      <c r="J1465" s="105"/>
      <c r="K1465" s="135"/>
      <c r="L1465" s="44"/>
      <c r="M1465" s="48"/>
      <c r="N1465" s="44"/>
    </row>
    <row r="1466" spans="1:14" ht="95.85" hidden="1" customHeight="1">
      <c r="A1466" s="36"/>
      <c r="B1466" s="37"/>
      <c r="C1466" s="37"/>
      <c r="D1466" s="49"/>
      <c r="E1466" s="50"/>
      <c r="F1466" s="51"/>
      <c r="G1466" s="52"/>
      <c r="H1466" s="53"/>
      <c r="I1466" s="169"/>
      <c r="J1466" s="110"/>
      <c r="K1466" s="132"/>
      <c r="L1466" s="39"/>
      <c r="M1466" s="45"/>
      <c r="N1466" s="94"/>
    </row>
    <row r="1467" spans="1:14" ht="95.85" hidden="1" customHeight="1">
      <c r="A1467" s="31" t="s">
        <v>3444</v>
      </c>
      <c r="B1467" s="31" t="s">
        <v>1665</v>
      </c>
      <c r="C1467" s="31" t="s">
        <v>1645</v>
      </c>
      <c r="D1467" s="46" t="s">
        <v>3456</v>
      </c>
      <c r="E1467" s="41" t="s">
        <v>1662</v>
      </c>
      <c r="F1467" s="40" t="s">
        <v>3457</v>
      </c>
      <c r="G1467" s="40" t="s">
        <v>1834</v>
      </c>
      <c r="H1467" s="43" t="s">
        <v>1670</v>
      </c>
      <c r="I1467" s="195" t="s">
        <v>3703</v>
      </c>
      <c r="J1467" s="113"/>
      <c r="K1467" s="135" t="s">
        <v>27</v>
      </c>
      <c r="L1467" s="44" t="s">
        <v>1667</v>
      </c>
      <c r="M1467" s="48" t="s">
        <v>26</v>
      </c>
      <c r="N1467" s="44" t="s">
        <v>230</v>
      </c>
    </row>
    <row r="1468" spans="1:14" ht="95.85" hidden="1" customHeight="1">
      <c r="A1468" s="31" t="s">
        <v>3444</v>
      </c>
      <c r="B1468" s="31" t="s">
        <v>1665</v>
      </c>
      <c r="C1468" s="31" t="s">
        <v>1645</v>
      </c>
      <c r="D1468" s="46" t="s">
        <v>3456</v>
      </c>
      <c r="E1468" s="41" t="s">
        <v>1662</v>
      </c>
      <c r="F1468" s="40" t="s">
        <v>3457</v>
      </c>
      <c r="G1468" s="40" t="s">
        <v>3454</v>
      </c>
      <c r="H1468" s="43" t="s">
        <v>1670</v>
      </c>
      <c r="I1468" s="196"/>
      <c r="J1468" s="113"/>
      <c r="K1468" s="135" t="s">
        <v>27</v>
      </c>
      <c r="L1468" s="44" t="s">
        <v>1667</v>
      </c>
      <c r="M1468" s="48" t="s">
        <v>26</v>
      </c>
      <c r="N1468" s="44" t="s">
        <v>233</v>
      </c>
    </row>
    <row r="1469" spans="1:14" ht="95.85" hidden="1" customHeight="1">
      <c r="A1469" s="31" t="s">
        <v>3444</v>
      </c>
      <c r="B1469" s="31" t="s">
        <v>1665</v>
      </c>
      <c r="C1469" s="31" t="s">
        <v>1645</v>
      </c>
      <c r="D1469" s="46" t="s">
        <v>3456</v>
      </c>
      <c r="E1469" s="41" t="s">
        <v>1662</v>
      </c>
      <c r="F1469" s="40" t="s">
        <v>3457</v>
      </c>
      <c r="G1469" s="40" t="s">
        <v>3580</v>
      </c>
      <c r="H1469" s="43" t="s">
        <v>1670</v>
      </c>
      <c r="I1469" s="196"/>
      <c r="J1469" s="113"/>
      <c r="K1469" s="135" t="s">
        <v>27</v>
      </c>
      <c r="L1469" s="44" t="s">
        <v>1667</v>
      </c>
      <c r="M1469" s="48" t="s">
        <v>26</v>
      </c>
      <c r="N1469" s="44" t="s">
        <v>236</v>
      </c>
    </row>
    <row r="1470" spans="1:14" ht="95.85" hidden="1" customHeight="1">
      <c r="A1470" s="31" t="s">
        <v>3444</v>
      </c>
      <c r="B1470" s="31" t="s">
        <v>1665</v>
      </c>
      <c r="C1470" s="31" t="s">
        <v>1645</v>
      </c>
      <c r="D1470" s="46" t="s">
        <v>3456</v>
      </c>
      <c r="E1470" s="41" t="s">
        <v>1662</v>
      </c>
      <c r="F1470" s="40" t="s">
        <v>3457</v>
      </c>
      <c r="G1470" s="40" t="s">
        <v>2124</v>
      </c>
      <c r="H1470" s="43" t="s">
        <v>1670</v>
      </c>
      <c r="I1470" s="196"/>
      <c r="J1470" s="113"/>
      <c r="K1470" s="135" t="s">
        <v>27</v>
      </c>
      <c r="L1470" s="44" t="s">
        <v>1667</v>
      </c>
      <c r="M1470" s="48" t="s">
        <v>26</v>
      </c>
      <c r="N1470" s="44" t="s">
        <v>240</v>
      </c>
    </row>
    <row r="1471" spans="1:14" ht="95.85" hidden="1" customHeight="1">
      <c r="A1471" s="31" t="s">
        <v>3444</v>
      </c>
      <c r="B1471" s="31" t="s">
        <v>1665</v>
      </c>
      <c r="C1471" s="31" t="s">
        <v>1645</v>
      </c>
      <c r="D1471" s="46" t="s">
        <v>3456</v>
      </c>
      <c r="E1471" s="41" t="s">
        <v>1662</v>
      </c>
      <c r="F1471" s="40" t="s">
        <v>3457</v>
      </c>
      <c r="G1471" s="40" t="s">
        <v>3581</v>
      </c>
      <c r="H1471" s="43" t="s">
        <v>1670</v>
      </c>
      <c r="I1471" s="196"/>
      <c r="J1471" s="113"/>
      <c r="K1471" s="135" t="s">
        <v>27</v>
      </c>
      <c r="L1471" s="44" t="s">
        <v>1667</v>
      </c>
      <c r="M1471" s="48" t="s">
        <v>26</v>
      </c>
      <c r="N1471" s="44" t="s">
        <v>243</v>
      </c>
    </row>
    <row r="1472" spans="1:14" ht="95.85" hidden="1" customHeight="1">
      <c r="A1472" s="31" t="s">
        <v>3444</v>
      </c>
      <c r="B1472" s="31" t="s">
        <v>1665</v>
      </c>
      <c r="C1472" s="31" t="s">
        <v>1645</v>
      </c>
      <c r="D1472" s="46" t="s">
        <v>3456</v>
      </c>
      <c r="E1472" s="41" t="s">
        <v>1662</v>
      </c>
      <c r="F1472" s="40" t="s">
        <v>3457</v>
      </c>
      <c r="G1472" s="40" t="s">
        <v>3481</v>
      </c>
      <c r="H1472" s="43" t="s">
        <v>1670</v>
      </c>
      <c r="I1472" s="196"/>
      <c r="J1472" s="113"/>
      <c r="K1472" s="135" t="s">
        <v>27</v>
      </c>
      <c r="L1472" s="44" t="s">
        <v>1667</v>
      </c>
      <c r="M1472" s="48" t="s">
        <v>26</v>
      </c>
      <c r="N1472" s="44" t="s">
        <v>245</v>
      </c>
    </row>
    <row r="1473" spans="1:14" ht="95.85" hidden="1" customHeight="1">
      <c r="A1473" s="31" t="s">
        <v>3444</v>
      </c>
      <c r="B1473" s="31" t="s">
        <v>1665</v>
      </c>
      <c r="C1473" s="31" t="s">
        <v>1645</v>
      </c>
      <c r="D1473" s="46" t="s">
        <v>3456</v>
      </c>
      <c r="E1473" s="41" t="s">
        <v>1662</v>
      </c>
      <c r="F1473" s="40" t="s">
        <v>3457</v>
      </c>
      <c r="G1473" s="40" t="s">
        <v>3484</v>
      </c>
      <c r="H1473" s="43" t="s">
        <v>1670</v>
      </c>
      <c r="I1473" s="196"/>
      <c r="J1473" s="113"/>
      <c r="K1473" s="135" t="s">
        <v>27</v>
      </c>
      <c r="L1473" s="44" t="s">
        <v>1667</v>
      </c>
      <c r="M1473" s="48" t="s">
        <v>26</v>
      </c>
      <c r="N1473" s="44" t="s">
        <v>248</v>
      </c>
    </row>
    <row r="1474" spans="1:14" ht="95.85" hidden="1" customHeight="1">
      <c r="A1474" s="31" t="s">
        <v>3444</v>
      </c>
      <c r="B1474" s="31" t="s">
        <v>1665</v>
      </c>
      <c r="C1474" s="31" t="s">
        <v>1645</v>
      </c>
      <c r="D1474" s="46" t="s">
        <v>3456</v>
      </c>
      <c r="E1474" s="41" t="s">
        <v>1662</v>
      </c>
      <c r="F1474" s="40" t="s">
        <v>3457</v>
      </c>
      <c r="G1474" s="40" t="s">
        <v>3487</v>
      </c>
      <c r="H1474" s="43" t="s">
        <v>1670</v>
      </c>
      <c r="I1474" s="196"/>
      <c r="J1474" s="113"/>
      <c r="K1474" s="135" t="s">
        <v>27</v>
      </c>
      <c r="L1474" s="44" t="s">
        <v>1667</v>
      </c>
      <c r="M1474" s="48" t="s">
        <v>26</v>
      </c>
      <c r="N1474" s="44" t="s">
        <v>252</v>
      </c>
    </row>
    <row r="1475" spans="1:14" ht="95.85" hidden="1" customHeight="1">
      <c r="A1475" s="31" t="s">
        <v>3444</v>
      </c>
      <c r="B1475" s="31" t="s">
        <v>1665</v>
      </c>
      <c r="C1475" s="31" t="s">
        <v>1645</v>
      </c>
      <c r="D1475" s="46" t="s">
        <v>3456</v>
      </c>
      <c r="E1475" s="41" t="s">
        <v>1662</v>
      </c>
      <c r="F1475" s="40" t="s">
        <v>3457</v>
      </c>
      <c r="G1475" s="40" t="s">
        <v>255</v>
      </c>
      <c r="H1475" s="43" t="s">
        <v>1670</v>
      </c>
      <c r="I1475" s="196"/>
      <c r="J1475" s="113"/>
      <c r="K1475" s="135" t="s">
        <v>27</v>
      </c>
      <c r="L1475" s="44" t="s">
        <v>1667</v>
      </c>
      <c r="M1475" s="48" t="s">
        <v>26</v>
      </c>
      <c r="N1475" s="44" t="s">
        <v>255</v>
      </c>
    </row>
    <row r="1476" spans="1:14" ht="95.85" hidden="1" customHeight="1">
      <c r="A1476" s="31" t="s">
        <v>3444</v>
      </c>
      <c r="B1476" s="31" t="s">
        <v>1665</v>
      </c>
      <c r="C1476" s="31" t="s">
        <v>1645</v>
      </c>
      <c r="D1476" s="46" t="s">
        <v>3456</v>
      </c>
      <c r="E1476" s="41" t="s">
        <v>1662</v>
      </c>
      <c r="F1476" s="40" t="s">
        <v>3457</v>
      </c>
      <c r="G1476" s="40" t="s">
        <v>258</v>
      </c>
      <c r="H1476" s="43" t="s">
        <v>1670</v>
      </c>
      <c r="I1476" s="196"/>
      <c r="J1476" s="113"/>
      <c r="K1476" s="135" t="s">
        <v>27</v>
      </c>
      <c r="L1476" s="44" t="s">
        <v>1667</v>
      </c>
      <c r="M1476" s="48" t="s">
        <v>26</v>
      </c>
      <c r="N1476" s="44" t="s">
        <v>258</v>
      </c>
    </row>
    <row r="1477" spans="1:14" ht="95.85" hidden="1" customHeight="1">
      <c r="A1477" s="31" t="s">
        <v>3444</v>
      </c>
      <c r="B1477" s="31" t="s">
        <v>1665</v>
      </c>
      <c r="C1477" s="31" t="s">
        <v>1645</v>
      </c>
      <c r="D1477" s="46" t="s">
        <v>3456</v>
      </c>
      <c r="E1477" s="41" t="s">
        <v>1662</v>
      </c>
      <c r="F1477" s="40" t="s">
        <v>3457</v>
      </c>
      <c r="G1477" s="40" t="s">
        <v>260</v>
      </c>
      <c r="H1477" s="43" t="s">
        <v>1670</v>
      </c>
      <c r="I1477" s="196"/>
      <c r="J1477" s="113"/>
      <c r="K1477" s="135" t="s">
        <v>27</v>
      </c>
      <c r="L1477" s="44" t="s">
        <v>1667</v>
      </c>
      <c r="M1477" s="48" t="s">
        <v>26</v>
      </c>
      <c r="N1477" s="44" t="s">
        <v>260</v>
      </c>
    </row>
    <row r="1478" spans="1:14" ht="95.85" hidden="1" customHeight="1">
      <c r="A1478" s="31" t="s">
        <v>3444</v>
      </c>
      <c r="B1478" s="31" t="s">
        <v>1665</v>
      </c>
      <c r="C1478" s="31" t="s">
        <v>1645</v>
      </c>
      <c r="D1478" s="46" t="s">
        <v>3456</v>
      </c>
      <c r="E1478" s="41" t="s">
        <v>1662</v>
      </c>
      <c r="F1478" s="40" t="s">
        <v>3457</v>
      </c>
      <c r="G1478" s="40" t="s">
        <v>255</v>
      </c>
      <c r="H1478" s="43" t="s">
        <v>3704</v>
      </c>
      <c r="I1478" s="196"/>
      <c r="J1478" s="43" t="s">
        <v>3704</v>
      </c>
      <c r="K1478" s="135" t="s">
        <v>27</v>
      </c>
      <c r="L1478" s="44" t="s">
        <v>1667</v>
      </c>
      <c r="M1478" s="48" t="s">
        <v>26</v>
      </c>
      <c r="N1478" s="44" t="s">
        <v>262</v>
      </c>
    </row>
    <row r="1479" spans="1:14" ht="95.85" hidden="1" customHeight="1">
      <c r="A1479" s="31" t="s">
        <v>3444</v>
      </c>
      <c r="B1479" s="31" t="s">
        <v>1665</v>
      </c>
      <c r="C1479" s="31" t="s">
        <v>1645</v>
      </c>
      <c r="D1479" s="46" t="s">
        <v>3456</v>
      </c>
      <c r="E1479" s="41" t="s">
        <v>1662</v>
      </c>
      <c r="F1479" s="40" t="s">
        <v>3457</v>
      </c>
      <c r="G1479" s="40" t="s">
        <v>258</v>
      </c>
      <c r="H1479" s="43" t="s">
        <v>3704</v>
      </c>
      <c r="I1479" s="196"/>
      <c r="J1479" s="43" t="s">
        <v>3704</v>
      </c>
      <c r="K1479" s="135" t="s">
        <v>27</v>
      </c>
      <c r="L1479" s="44" t="s">
        <v>1667</v>
      </c>
      <c r="M1479" s="48" t="s">
        <v>26</v>
      </c>
      <c r="N1479" s="44" t="s">
        <v>262</v>
      </c>
    </row>
    <row r="1480" spans="1:14" ht="95.85" hidden="1" customHeight="1">
      <c r="A1480" s="31" t="s">
        <v>3444</v>
      </c>
      <c r="B1480" s="31" t="s">
        <v>1665</v>
      </c>
      <c r="C1480" s="31" t="s">
        <v>1645</v>
      </c>
      <c r="D1480" s="46" t="s">
        <v>3456</v>
      </c>
      <c r="E1480" s="41" t="s">
        <v>1662</v>
      </c>
      <c r="F1480" s="40" t="s">
        <v>3457</v>
      </c>
      <c r="G1480" s="40" t="s">
        <v>260</v>
      </c>
      <c r="H1480" s="43" t="s">
        <v>3704</v>
      </c>
      <c r="I1480" s="196"/>
      <c r="J1480" s="43" t="s">
        <v>3704</v>
      </c>
      <c r="K1480" s="135" t="s">
        <v>27</v>
      </c>
      <c r="L1480" s="44" t="s">
        <v>1667</v>
      </c>
      <c r="M1480" s="48" t="s">
        <v>26</v>
      </c>
      <c r="N1480" s="44" t="s">
        <v>262</v>
      </c>
    </row>
    <row r="1481" spans="1:14" ht="95.85" hidden="1" customHeight="1">
      <c r="A1481" s="31" t="s">
        <v>3444</v>
      </c>
      <c r="B1481" s="31" t="s">
        <v>1665</v>
      </c>
      <c r="C1481" s="31" t="s">
        <v>1645</v>
      </c>
      <c r="D1481" s="46" t="s">
        <v>3456</v>
      </c>
      <c r="E1481" s="41" t="s">
        <v>1662</v>
      </c>
      <c r="F1481" s="40" t="s">
        <v>3457</v>
      </c>
      <c r="G1481" s="40" t="s">
        <v>264</v>
      </c>
      <c r="H1481" s="43" t="s">
        <v>3705</v>
      </c>
      <c r="I1481" s="196"/>
      <c r="J1481" s="113"/>
      <c r="K1481" s="135" t="s">
        <v>27</v>
      </c>
      <c r="L1481" s="44" t="s">
        <v>1667</v>
      </c>
      <c r="M1481" s="48" t="s">
        <v>26</v>
      </c>
      <c r="N1481" s="44" t="s">
        <v>264</v>
      </c>
    </row>
    <row r="1482" spans="1:14" ht="95.85" hidden="1" customHeight="1">
      <c r="A1482" s="31" t="s">
        <v>3444</v>
      </c>
      <c r="B1482" s="31" t="s">
        <v>1665</v>
      </c>
      <c r="C1482" s="31" t="s">
        <v>1645</v>
      </c>
      <c r="D1482" s="46" t="s">
        <v>3456</v>
      </c>
      <c r="E1482" s="41" t="s">
        <v>1662</v>
      </c>
      <c r="F1482" s="40" t="s">
        <v>3457</v>
      </c>
      <c r="G1482" s="40" t="s">
        <v>268</v>
      </c>
      <c r="H1482" s="43" t="s">
        <v>3705</v>
      </c>
      <c r="I1482" s="196"/>
      <c r="J1482" s="113"/>
      <c r="K1482" s="135" t="s">
        <v>27</v>
      </c>
      <c r="L1482" s="44" t="s">
        <v>1667</v>
      </c>
      <c r="M1482" s="48" t="s">
        <v>26</v>
      </c>
      <c r="N1482" s="44" t="s">
        <v>268</v>
      </c>
    </row>
    <row r="1483" spans="1:14" ht="95.85" hidden="1" customHeight="1">
      <c r="A1483" s="31" t="s">
        <v>3444</v>
      </c>
      <c r="B1483" s="31" t="s">
        <v>1665</v>
      </c>
      <c r="C1483" s="31" t="s">
        <v>1645</v>
      </c>
      <c r="D1483" s="46" t="s">
        <v>3456</v>
      </c>
      <c r="E1483" s="41" t="s">
        <v>1662</v>
      </c>
      <c r="F1483" s="40" t="s">
        <v>3457</v>
      </c>
      <c r="G1483" s="40" t="s">
        <v>268</v>
      </c>
      <c r="H1483" s="43" t="s">
        <v>3706</v>
      </c>
      <c r="I1483" s="196"/>
      <c r="J1483" s="43" t="s">
        <v>3706</v>
      </c>
      <c r="K1483" s="135" t="s">
        <v>27</v>
      </c>
      <c r="L1483" s="44" t="s">
        <v>1667</v>
      </c>
      <c r="M1483" s="48" t="s">
        <v>26</v>
      </c>
      <c r="N1483" s="44" t="s">
        <v>270</v>
      </c>
    </row>
    <row r="1484" spans="1:14" ht="95.85" hidden="1" customHeight="1">
      <c r="A1484" s="31" t="s">
        <v>3444</v>
      </c>
      <c r="B1484" s="31" t="s">
        <v>1665</v>
      </c>
      <c r="C1484" s="31" t="s">
        <v>1645</v>
      </c>
      <c r="D1484" s="46" t="s">
        <v>3456</v>
      </c>
      <c r="E1484" s="41" t="s">
        <v>1662</v>
      </c>
      <c r="F1484" s="40" t="s">
        <v>3457</v>
      </c>
      <c r="G1484" s="40" t="s">
        <v>225</v>
      </c>
      <c r="H1484" s="43"/>
      <c r="I1484" s="196"/>
      <c r="J1484" s="113"/>
      <c r="K1484" s="135" t="s">
        <v>27</v>
      </c>
      <c r="L1484" s="44" t="s">
        <v>1667</v>
      </c>
      <c r="M1484" s="48" t="s">
        <v>26</v>
      </c>
      <c r="N1484" s="44" t="s">
        <v>225</v>
      </c>
    </row>
    <row r="1485" spans="1:14" ht="95.85" hidden="1" customHeight="1">
      <c r="A1485" s="36"/>
      <c r="B1485" s="37"/>
      <c r="C1485" s="37"/>
      <c r="D1485" s="49"/>
      <c r="E1485" s="50"/>
      <c r="F1485" s="51"/>
      <c r="G1485" s="52"/>
      <c r="H1485" s="53"/>
      <c r="I1485" s="169"/>
      <c r="J1485" s="110"/>
      <c r="K1485" s="132"/>
      <c r="L1485" s="119"/>
      <c r="M1485" s="121"/>
      <c r="N1485" s="128"/>
    </row>
    <row r="1486" spans="1:14" ht="95.85" hidden="1" customHeight="1">
      <c r="A1486" s="31"/>
      <c r="B1486" s="31" t="s">
        <v>1655</v>
      </c>
      <c r="C1486" s="31"/>
      <c r="D1486" s="46" t="s">
        <v>2354</v>
      </c>
      <c r="E1486" s="40" t="s">
        <v>1653</v>
      </c>
      <c r="F1486" s="40" t="s">
        <v>2355</v>
      </c>
      <c r="G1486" s="41" t="s">
        <v>610</v>
      </c>
      <c r="H1486" s="43" t="s">
        <v>3707</v>
      </c>
      <c r="I1486" s="186" t="s">
        <v>3708</v>
      </c>
      <c r="J1486" s="105" t="s">
        <v>3709</v>
      </c>
      <c r="K1486" s="193" t="s">
        <v>3710</v>
      </c>
      <c r="L1486" s="189" t="s">
        <v>1662</v>
      </c>
      <c r="M1486" s="191" t="s">
        <v>88</v>
      </c>
      <c r="N1486" s="189" t="s">
        <v>606</v>
      </c>
    </row>
    <row r="1487" spans="1:14" ht="95.85" hidden="1" customHeight="1">
      <c r="A1487" s="31"/>
      <c r="B1487" s="31" t="s">
        <v>1655</v>
      </c>
      <c r="C1487" s="31"/>
      <c r="D1487" s="46" t="s">
        <v>3711</v>
      </c>
      <c r="E1487" s="40" t="s">
        <v>1653</v>
      </c>
      <c r="F1487" s="40" t="s">
        <v>3712</v>
      </c>
      <c r="G1487" s="41" t="s">
        <v>3713</v>
      </c>
      <c r="H1487" s="43" t="s">
        <v>3707</v>
      </c>
      <c r="I1487" s="198"/>
      <c r="J1487" s="105" t="s">
        <v>3709</v>
      </c>
      <c r="K1487" s="194"/>
      <c r="L1487" s="190"/>
      <c r="M1487" s="192"/>
      <c r="N1487" s="190"/>
    </row>
    <row r="1488" spans="1:14" ht="95.85" hidden="1" customHeight="1">
      <c r="A1488" s="31"/>
      <c r="B1488" s="31"/>
      <c r="C1488" s="31"/>
      <c r="D1488" s="46"/>
      <c r="E1488" s="40"/>
      <c r="F1488" s="40"/>
      <c r="G1488" s="41" t="s">
        <v>606</v>
      </c>
      <c r="H1488" s="43" t="s">
        <v>3367</v>
      </c>
      <c r="I1488" s="198"/>
      <c r="J1488" s="105" t="s">
        <v>3714</v>
      </c>
      <c r="K1488" s="193" t="s">
        <v>3710</v>
      </c>
      <c r="L1488" s="189" t="s">
        <v>1662</v>
      </c>
      <c r="M1488" s="191" t="s">
        <v>88</v>
      </c>
      <c r="N1488" s="189" t="s">
        <v>610</v>
      </c>
    </row>
    <row r="1489" spans="1:14" ht="95.85" hidden="1" customHeight="1">
      <c r="A1489" s="31"/>
      <c r="B1489" s="31" t="s">
        <v>1655</v>
      </c>
      <c r="C1489" s="31"/>
      <c r="D1489" s="46" t="s">
        <v>2342</v>
      </c>
      <c r="E1489" s="40" t="s">
        <v>1653</v>
      </c>
      <c r="F1489" s="40" t="s">
        <v>2343</v>
      </c>
      <c r="G1489" s="41" t="s">
        <v>610</v>
      </c>
      <c r="H1489" s="43" t="s">
        <v>3707</v>
      </c>
      <c r="I1489" s="198"/>
      <c r="J1489" s="105" t="s">
        <v>3709</v>
      </c>
      <c r="K1489" s="194"/>
      <c r="L1489" s="190"/>
      <c r="M1489" s="192"/>
      <c r="N1489" s="190"/>
    </row>
    <row r="1490" spans="1:14" ht="95.85" hidden="1" customHeight="1">
      <c r="A1490" s="31"/>
      <c r="B1490" s="31" t="s">
        <v>1655</v>
      </c>
      <c r="C1490" s="31"/>
      <c r="D1490" s="46" t="s">
        <v>3715</v>
      </c>
      <c r="E1490" s="40" t="s">
        <v>1653</v>
      </c>
      <c r="F1490" s="40" t="s">
        <v>3716</v>
      </c>
      <c r="G1490" s="41" t="s">
        <v>3713</v>
      </c>
      <c r="H1490" s="43" t="s">
        <v>3707</v>
      </c>
      <c r="I1490" s="198"/>
      <c r="J1490" s="105" t="s">
        <v>3709</v>
      </c>
      <c r="K1490" s="193" t="s">
        <v>3710</v>
      </c>
      <c r="L1490" s="189" t="s">
        <v>1662</v>
      </c>
      <c r="M1490" s="191" t="s">
        <v>88</v>
      </c>
      <c r="N1490" s="189" t="s">
        <v>3713</v>
      </c>
    </row>
    <row r="1491" spans="1:14" ht="95.85" hidden="1" customHeight="1">
      <c r="A1491" s="31"/>
      <c r="B1491" s="31"/>
      <c r="C1491" s="31"/>
      <c r="D1491" s="46"/>
      <c r="E1491" s="40"/>
      <c r="F1491" s="40"/>
      <c r="G1491" s="41" t="s">
        <v>606</v>
      </c>
      <c r="H1491" s="43" t="s">
        <v>3367</v>
      </c>
      <c r="I1491" s="199"/>
      <c r="J1491" s="105" t="s">
        <v>3714</v>
      </c>
      <c r="K1491" s="194"/>
      <c r="L1491" s="190"/>
      <c r="M1491" s="192"/>
      <c r="N1491" s="190"/>
    </row>
    <row r="1492" spans="1:14" ht="95.85" hidden="1" customHeight="1">
      <c r="A1492" s="31"/>
      <c r="B1492" s="31" t="s">
        <v>1665</v>
      </c>
      <c r="C1492" s="31"/>
      <c r="D1492" s="46" t="s">
        <v>3710</v>
      </c>
      <c r="E1492" s="41" t="s">
        <v>1662</v>
      </c>
      <c r="F1492" s="40" t="s">
        <v>88</v>
      </c>
      <c r="G1492" s="47" t="s">
        <v>1648</v>
      </c>
      <c r="H1492" s="43" t="s">
        <v>1664</v>
      </c>
      <c r="I1492" s="178" t="s">
        <v>3717</v>
      </c>
      <c r="J1492" s="105"/>
      <c r="K1492" s="135" t="s">
        <v>89</v>
      </c>
      <c r="L1492" s="117" t="s">
        <v>1667</v>
      </c>
      <c r="M1492" s="123" t="s">
        <v>88</v>
      </c>
      <c r="N1492" s="117" t="s">
        <v>1648</v>
      </c>
    </row>
    <row r="1493" spans="1:14" ht="95.85" hidden="1" customHeight="1">
      <c r="A1493" s="36"/>
      <c r="B1493" s="37"/>
      <c r="C1493" s="37"/>
      <c r="D1493" s="49"/>
      <c r="E1493" s="50"/>
      <c r="F1493" s="51"/>
      <c r="G1493" s="52"/>
      <c r="H1493" s="53"/>
      <c r="I1493" s="169"/>
      <c r="J1493" s="110"/>
      <c r="K1493" s="132"/>
      <c r="L1493" s="119"/>
      <c r="M1493" s="121"/>
      <c r="N1493" s="128"/>
    </row>
    <row r="1494" spans="1:14" ht="95.85" hidden="1" customHeight="1">
      <c r="A1494" s="31" t="s">
        <v>3718</v>
      </c>
      <c r="B1494" s="31" t="s">
        <v>1655</v>
      </c>
      <c r="C1494" s="31" t="s">
        <v>1645</v>
      </c>
      <c r="D1494" s="46" t="s">
        <v>3719</v>
      </c>
      <c r="E1494" s="41" t="s">
        <v>1653</v>
      </c>
      <c r="F1494" s="40" t="s">
        <v>3720</v>
      </c>
      <c r="G1494" s="81" t="s">
        <v>397</v>
      </c>
      <c r="H1494" s="43" t="s">
        <v>3721</v>
      </c>
      <c r="I1494" s="195" t="s">
        <v>3722</v>
      </c>
      <c r="J1494" s="105"/>
      <c r="K1494" s="193" t="s">
        <v>3723</v>
      </c>
      <c r="L1494" s="189" t="s">
        <v>1662</v>
      </c>
      <c r="M1494" s="191" t="s">
        <v>107</v>
      </c>
      <c r="N1494" s="189" t="s">
        <v>690</v>
      </c>
    </row>
    <row r="1495" spans="1:14" ht="95.85" hidden="1" customHeight="1">
      <c r="A1495" s="31" t="s">
        <v>3718</v>
      </c>
      <c r="B1495" s="31" t="s">
        <v>1655</v>
      </c>
      <c r="C1495" s="31" t="s">
        <v>1645</v>
      </c>
      <c r="D1495" s="46" t="s">
        <v>3724</v>
      </c>
      <c r="E1495" s="41" t="s">
        <v>1653</v>
      </c>
      <c r="F1495" s="40" t="s">
        <v>3725</v>
      </c>
      <c r="G1495" s="81" t="s">
        <v>397</v>
      </c>
      <c r="H1495" s="43" t="s">
        <v>3721</v>
      </c>
      <c r="I1495" s="209"/>
      <c r="J1495" s="105"/>
      <c r="K1495" s="194"/>
      <c r="L1495" s="190"/>
      <c r="M1495" s="192"/>
      <c r="N1495" s="190"/>
    </row>
    <row r="1496" spans="1:14" ht="95.85" hidden="1" customHeight="1">
      <c r="A1496" s="31" t="s">
        <v>3718</v>
      </c>
      <c r="B1496" s="31" t="s">
        <v>1655</v>
      </c>
      <c r="C1496" s="31" t="s">
        <v>1645</v>
      </c>
      <c r="D1496" s="46" t="s">
        <v>3719</v>
      </c>
      <c r="E1496" s="41" t="s">
        <v>1653</v>
      </c>
      <c r="F1496" s="40" t="s">
        <v>3720</v>
      </c>
      <c r="G1496" s="81" t="s">
        <v>3726</v>
      </c>
      <c r="H1496" s="43" t="s">
        <v>3721</v>
      </c>
      <c r="I1496" s="209"/>
      <c r="J1496" s="105"/>
      <c r="K1496" s="193" t="s">
        <v>3723</v>
      </c>
      <c r="L1496" s="189" t="s">
        <v>1662</v>
      </c>
      <c r="M1496" s="191" t="s">
        <v>107</v>
      </c>
      <c r="N1496" s="189" t="s">
        <v>692</v>
      </c>
    </row>
    <row r="1497" spans="1:14" ht="95.85" hidden="1" customHeight="1">
      <c r="A1497" s="31" t="s">
        <v>3718</v>
      </c>
      <c r="B1497" s="31" t="s">
        <v>1655</v>
      </c>
      <c r="C1497" s="31" t="s">
        <v>1645</v>
      </c>
      <c r="D1497" s="46" t="s">
        <v>3724</v>
      </c>
      <c r="E1497" s="41" t="s">
        <v>1653</v>
      </c>
      <c r="F1497" s="40" t="s">
        <v>3725</v>
      </c>
      <c r="G1497" s="81" t="s">
        <v>3726</v>
      </c>
      <c r="H1497" s="43" t="s">
        <v>3721</v>
      </c>
      <c r="I1497" s="209"/>
      <c r="J1497" s="105"/>
      <c r="K1497" s="194"/>
      <c r="L1497" s="190"/>
      <c r="M1497" s="192"/>
      <c r="N1497" s="190"/>
    </row>
    <row r="1498" spans="1:14" ht="95.85" hidden="1" customHeight="1">
      <c r="A1498" s="31" t="s">
        <v>3718</v>
      </c>
      <c r="B1498" s="31" t="s">
        <v>1655</v>
      </c>
      <c r="C1498" s="31" t="s">
        <v>1645</v>
      </c>
      <c r="D1498" s="46" t="s">
        <v>3719</v>
      </c>
      <c r="E1498" s="41" t="s">
        <v>1653</v>
      </c>
      <c r="F1498" s="40" t="s">
        <v>3720</v>
      </c>
      <c r="G1498" s="81" t="s">
        <v>3727</v>
      </c>
      <c r="H1498" s="43" t="s">
        <v>3721</v>
      </c>
      <c r="I1498" s="209"/>
      <c r="J1498" s="105"/>
      <c r="K1498" s="193" t="s">
        <v>3723</v>
      </c>
      <c r="L1498" s="189" t="s">
        <v>1662</v>
      </c>
      <c r="M1498" s="191" t="s">
        <v>107</v>
      </c>
      <c r="N1498" s="115" t="s">
        <v>696</v>
      </c>
    </row>
    <row r="1499" spans="1:14" ht="95.85" hidden="1" customHeight="1">
      <c r="A1499" s="31" t="s">
        <v>3718</v>
      </c>
      <c r="B1499" s="31" t="s">
        <v>1655</v>
      </c>
      <c r="C1499" s="31" t="s">
        <v>1645</v>
      </c>
      <c r="D1499" s="46" t="s">
        <v>3724</v>
      </c>
      <c r="E1499" s="41" t="s">
        <v>1653</v>
      </c>
      <c r="F1499" s="40" t="s">
        <v>3725</v>
      </c>
      <c r="G1499" s="81" t="s">
        <v>3727</v>
      </c>
      <c r="H1499" s="43" t="s">
        <v>3721</v>
      </c>
      <c r="I1499" s="209"/>
      <c r="J1499" s="105"/>
      <c r="K1499" s="194"/>
      <c r="L1499" s="190"/>
      <c r="M1499" s="192"/>
      <c r="N1499" s="156"/>
    </row>
    <row r="1500" spans="1:14" ht="95.85" hidden="1" customHeight="1">
      <c r="A1500" s="31" t="s">
        <v>3718</v>
      </c>
      <c r="B1500" s="31" t="s">
        <v>1655</v>
      </c>
      <c r="C1500" s="31" t="s">
        <v>1645</v>
      </c>
      <c r="D1500" s="46" t="s">
        <v>3719</v>
      </c>
      <c r="E1500" s="41" t="s">
        <v>1653</v>
      </c>
      <c r="F1500" s="40" t="s">
        <v>3720</v>
      </c>
      <c r="G1500" s="81" t="s">
        <v>3728</v>
      </c>
      <c r="H1500" s="43" t="s">
        <v>3721</v>
      </c>
      <c r="I1500" s="209"/>
      <c r="J1500" s="105"/>
      <c r="K1500" s="193" t="s">
        <v>3723</v>
      </c>
      <c r="L1500" s="189" t="s">
        <v>1662</v>
      </c>
      <c r="M1500" s="191" t="s">
        <v>107</v>
      </c>
      <c r="N1500" s="115" t="s">
        <v>698</v>
      </c>
    </row>
    <row r="1501" spans="1:14" ht="95.85" hidden="1" customHeight="1">
      <c r="A1501" s="31" t="s">
        <v>3718</v>
      </c>
      <c r="B1501" s="31" t="s">
        <v>1655</v>
      </c>
      <c r="C1501" s="31" t="s">
        <v>1645</v>
      </c>
      <c r="D1501" s="46" t="s">
        <v>3724</v>
      </c>
      <c r="E1501" s="41" t="s">
        <v>1653</v>
      </c>
      <c r="F1501" s="40" t="s">
        <v>3725</v>
      </c>
      <c r="G1501" s="81" t="s">
        <v>3728</v>
      </c>
      <c r="H1501" s="43" t="s">
        <v>3729</v>
      </c>
      <c r="I1501" s="209"/>
      <c r="J1501" s="105"/>
      <c r="K1501" s="194"/>
      <c r="L1501" s="190"/>
      <c r="M1501" s="192"/>
      <c r="N1501" s="156"/>
    </row>
    <row r="1502" spans="1:14" ht="95.85" hidden="1" customHeight="1">
      <c r="A1502" s="31" t="s">
        <v>3718</v>
      </c>
      <c r="B1502" s="31" t="s">
        <v>1655</v>
      </c>
      <c r="C1502" s="31" t="s">
        <v>1645</v>
      </c>
      <c r="D1502" s="46" t="s">
        <v>3719</v>
      </c>
      <c r="E1502" s="41" t="s">
        <v>1653</v>
      </c>
      <c r="F1502" s="40" t="s">
        <v>3720</v>
      </c>
      <c r="G1502" s="81" t="s">
        <v>3730</v>
      </c>
      <c r="H1502" s="43" t="s">
        <v>3721</v>
      </c>
      <c r="I1502" s="209"/>
      <c r="J1502" s="105"/>
      <c r="K1502" s="193" t="s">
        <v>3723</v>
      </c>
      <c r="L1502" s="189" t="s">
        <v>1662</v>
      </c>
      <c r="M1502" s="191" t="s">
        <v>107</v>
      </c>
      <c r="N1502" s="115" t="s">
        <v>700</v>
      </c>
    </row>
    <row r="1503" spans="1:14" ht="95.85" hidden="1" customHeight="1">
      <c r="A1503" s="31" t="s">
        <v>3718</v>
      </c>
      <c r="B1503" s="31" t="s">
        <v>1655</v>
      </c>
      <c r="C1503" s="31" t="s">
        <v>1645</v>
      </c>
      <c r="D1503" s="46" t="s">
        <v>3724</v>
      </c>
      <c r="E1503" s="41" t="s">
        <v>1653</v>
      </c>
      <c r="F1503" s="40" t="s">
        <v>3725</v>
      </c>
      <c r="G1503" s="81" t="s">
        <v>3730</v>
      </c>
      <c r="H1503" s="43" t="s">
        <v>3721</v>
      </c>
      <c r="I1503" s="209"/>
      <c r="J1503" s="105"/>
      <c r="K1503" s="194"/>
      <c r="L1503" s="190"/>
      <c r="M1503" s="192"/>
      <c r="N1503" s="156"/>
    </row>
    <row r="1504" spans="1:14" ht="95.85" hidden="1" customHeight="1">
      <c r="A1504" s="31" t="s">
        <v>3718</v>
      </c>
      <c r="B1504" s="31" t="s">
        <v>1655</v>
      </c>
      <c r="C1504" s="31" t="s">
        <v>1645</v>
      </c>
      <c r="D1504" s="46" t="s">
        <v>3719</v>
      </c>
      <c r="E1504" s="41" t="s">
        <v>1653</v>
      </c>
      <c r="F1504" s="40" t="s">
        <v>3720</v>
      </c>
      <c r="G1504" s="81" t="s">
        <v>3731</v>
      </c>
      <c r="H1504" s="43" t="s">
        <v>3721</v>
      </c>
      <c r="I1504" s="209"/>
      <c r="J1504" s="105"/>
      <c r="K1504" s="193" t="s">
        <v>3723</v>
      </c>
      <c r="L1504" s="189" t="s">
        <v>1662</v>
      </c>
      <c r="M1504" s="191" t="s">
        <v>107</v>
      </c>
      <c r="N1504" s="115" t="s">
        <v>702</v>
      </c>
    </row>
    <row r="1505" spans="1:14" ht="95.85" hidden="1" customHeight="1">
      <c r="A1505" s="31" t="s">
        <v>3718</v>
      </c>
      <c r="B1505" s="31" t="s">
        <v>1655</v>
      </c>
      <c r="C1505" s="31" t="s">
        <v>1645</v>
      </c>
      <c r="D1505" s="46" t="s">
        <v>3724</v>
      </c>
      <c r="E1505" s="41" t="s">
        <v>1653</v>
      </c>
      <c r="F1505" s="40" t="s">
        <v>3725</v>
      </c>
      <c r="G1505" s="81" t="s">
        <v>3731</v>
      </c>
      <c r="H1505" s="43" t="s">
        <v>3721</v>
      </c>
      <c r="I1505" s="209"/>
      <c r="J1505" s="105"/>
      <c r="K1505" s="194"/>
      <c r="L1505" s="190"/>
      <c r="M1505" s="192"/>
      <c r="N1505" s="156"/>
    </row>
    <row r="1506" spans="1:14" ht="95.85" hidden="1" customHeight="1">
      <c r="A1506" s="31" t="s">
        <v>3718</v>
      </c>
      <c r="B1506" s="31" t="s">
        <v>1655</v>
      </c>
      <c r="C1506" s="31" t="s">
        <v>1645</v>
      </c>
      <c r="D1506" s="46" t="s">
        <v>3719</v>
      </c>
      <c r="E1506" s="41" t="s">
        <v>1653</v>
      </c>
      <c r="F1506" s="40" t="s">
        <v>3720</v>
      </c>
      <c r="G1506" s="81" t="s">
        <v>3732</v>
      </c>
      <c r="H1506" s="43" t="s">
        <v>3721</v>
      </c>
      <c r="I1506" s="209"/>
      <c r="J1506" s="105"/>
      <c r="K1506" s="193" t="s">
        <v>3723</v>
      </c>
      <c r="L1506" s="189" t="s">
        <v>1662</v>
      </c>
      <c r="M1506" s="191" t="s">
        <v>107</v>
      </c>
      <c r="N1506" s="115" t="s">
        <v>704</v>
      </c>
    </row>
    <row r="1507" spans="1:14" ht="95.85" hidden="1" customHeight="1">
      <c r="A1507" s="31" t="s">
        <v>3718</v>
      </c>
      <c r="B1507" s="31" t="s">
        <v>1655</v>
      </c>
      <c r="C1507" s="31" t="s">
        <v>1645</v>
      </c>
      <c r="D1507" s="46" t="s">
        <v>3724</v>
      </c>
      <c r="E1507" s="41" t="s">
        <v>1653</v>
      </c>
      <c r="F1507" s="40" t="s">
        <v>3725</v>
      </c>
      <c r="G1507" s="81" t="s">
        <v>3732</v>
      </c>
      <c r="H1507" s="43" t="s">
        <v>3721</v>
      </c>
      <c r="I1507" s="209"/>
      <c r="J1507" s="105"/>
      <c r="K1507" s="194"/>
      <c r="L1507" s="190"/>
      <c r="M1507" s="192"/>
      <c r="N1507" s="156"/>
    </row>
    <row r="1508" spans="1:14" ht="95.85" hidden="1" customHeight="1">
      <c r="A1508" s="31" t="s">
        <v>3718</v>
      </c>
      <c r="B1508" s="31" t="s">
        <v>1655</v>
      </c>
      <c r="C1508" s="31" t="s">
        <v>1645</v>
      </c>
      <c r="D1508" s="46" t="s">
        <v>3719</v>
      </c>
      <c r="E1508" s="41" t="s">
        <v>1653</v>
      </c>
      <c r="F1508" s="40" t="s">
        <v>3720</v>
      </c>
      <c r="G1508" s="81" t="s">
        <v>3733</v>
      </c>
      <c r="H1508" s="43" t="s">
        <v>3721</v>
      </c>
      <c r="I1508" s="209"/>
      <c r="J1508" s="105"/>
      <c r="K1508" s="193" t="s">
        <v>3723</v>
      </c>
      <c r="L1508" s="189" t="s">
        <v>1662</v>
      </c>
      <c r="M1508" s="191" t="s">
        <v>107</v>
      </c>
      <c r="N1508" s="115" t="s">
        <v>706</v>
      </c>
    </row>
    <row r="1509" spans="1:14" ht="95.85" hidden="1" customHeight="1">
      <c r="A1509" s="31" t="s">
        <v>3718</v>
      </c>
      <c r="B1509" s="31" t="s">
        <v>1655</v>
      </c>
      <c r="C1509" s="31" t="s">
        <v>1645</v>
      </c>
      <c r="D1509" s="46" t="s">
        <v>3724</v>
      </c>
      <c r="E1509" s="41" t="s">
        <v>1653</v>
      </c>
      <c r="F1509" s="40" t="s">
        <v>3725</v>
      </c>
      <c r="G1509" s="81" t="s">
        <v>3734</v>
      </c>
      <c r="H1509" s="43" t="s">
        <v>3721</v>
      </c>
      <c r="I1509" s="209"/>
      <c r="J1509" s="105"/>
      <c r="K1509" s="194"/>
      <c r="L1509" s="190"/>
      <c r="M1509" s="192"/>
      <c r="N1509" s="156"/>
    </row>
    <row r="1510" spans="1:14" ht="95.85" hidden="1" customHeight="1">
      <c r="A1510" s="31" t="s">
        <v>3718</v>
      </c>
      <c r="B1510" s="31" t="s">
        <v>1655</v>
      </c>
      <c r="C1510" s="31" t="s">
        <v>1645</v>
      </c>
      <c r="D1510" s="46" t="s">
        <v>3719</v>
      </c>
      <c r="E1510" s="41" t="s">
        <v>1653</v>
      </c>
      <c r="F1510" s="40" t="s">
        <v>3720</v>
      </c>
      <c r="G1510" s="81" t="s">
        <v>3734</v>
      </c>
      <c r="H1510" s="43" t="s">
        <v>3721</v>
      </c>
      <c r="I1510" s="209"/>
      <c r="J1510" s="105"/>
      <c r="K1510" s="193" t="s">
        <v>3723</v>
      </c>
      <c r="L1510" s="189" t="s">
        <v>1662</v>
      </c>
      <c r="M1510" s="191" t="s">
        <v>107</v>
      </c>
      <c r="N1510" s="115" t="s">
        <v>710</v>
      </c>
    </row>
    <row r="1511" spans="1:14" ht="95.85" hidden="1" customHeight="1">
      <c r="A1511" s="31" t="s">
        <v>3718</v>
      </c>
      <c r="B1511" s="31" t="s">
        <v>1655</v>
      </c>
      <c r="C1511" s="31" t="s">
        <v>1645</v>
      </c>
      <c r="D1511" s="46" t="s">
        <v>3724</v>
      </c>
      <c r="E1511" s="41" t="s">
        <v>1653</v>
      </c>
      <c r="F1511" s="40" t="s">
        <v>3725</v>
      </c>
      <c r="G1511" s="81" t="s">
        <v>3733</v>
      </c>
      <c r="H1511" s="43" t="s">
        <v>3721</v>
      </c>
      <c r="I1511" s="209"/>
      <c r="J1511" s="105"/>
      <c r="K1511" s="194"/>
      <c r="L1511" s="190"/>
      <c r="M1511" s="192"/>
      <c r="N1511" s="156"/>
    </row>
    <row r="1512" spans="1:14" ht="95.85" hidden="1" customHeight="1">
      <c r="A1512" s="31" t="s">
        <v>3718</v>
      </c>
      <c r="B1512" s="31" t="s">
        <v>1655</v>
      </c>
      <c r="C1512" s="31" t="s">
        <v>1645</v>
      </c>
      <c r="D1512" s="46" t="s">
        <v>3719</v>
      </c>
      <c r="E1512" s="41" t="s">
        <v>1653</v>
      </c>
      <c r="F1512" s="40" t="s">
        <v>3720</v>
      </c>
      <c r="G1512" s="81" t="s">
        <v>3735</v>
      </c>
      <c r="H1512" s="43" t="s">
        <v>3721</v>
      </c>
      <c r="I1512" s="209"/>
      <c r="J1512" s="105"/>
      <c r="K1512" s="193" t="s">
        <v>3723</v>
      </c>
      <c r="L1512" s="189" t="s">
        <v>1662</v>
      </c>
      <c r="M1512" s="191" t="s">
        <v>107</v>
      </c>
      <c r="N1512" s="115" t="s">
        <v>713</v>
      </c>
    </row>
    <row r="1513" spans="1:14" ht="95.85" hidden="1" customHeight="1">
      <c r="A1513" s="31" t="s">
        <v>3718</v>
      </c>
      <c r="B1513" s="31" t="s">
        <v>1655</v>
      </c>
      <c r="C1513" s="31" t="s">
        <v>1645</v>
      </c>
      <c r="D1513" s="46" t="s">
        <v>3724</v>
      </c>
      <c r="E1513" s="41" t="s">
        <v>1653</v>
      </c>
      <c r="F1513" s="40" t="s">
        <v>3725</v>
      </c>
      <c r="G1513" s="81" t="s">
        <v>3735</v>
      </c>
      <c r="H1513" s="43" t="s">
        <v>3721</v>
      </c>
      <c r="I1513" s="209"/>
      <c r="J1513" s="105"/>
      <c r="K1513" s="194"/>
      <c r="L1513" s="190"/>
      <c r="M1513" s="192"/>
      <c r="N1513" s="156"/>
    </row>
    <row r="1514" spans="1:14" ht="95.85" hidden="1" customHeight="1">
      <c r="A1514" s="31" t="s">
        <v>3718</v>
      </c>
      <c r="B1514" s="31" t="s">
        <v>1655</v>
      </c>
      <c r="C1514" s="31" t="s">
        <v>1645</v>
      </c>
      <c r="D1514" s="46" t="s">
        <v>3719</v>
      </c>
      <c r="E1514" s="41" t="s">
        <v>1653</v>
      </c>
      <c r="F1514" s="40" t="s">
        <v>3720</v>
      </c>
      <c r="G1514" s="81" t="s">
        <v>3736</v>
      </c>
      <c r="H1514" s="43" t="s">
        <v>3721</v>
      </c>
      <c r="I1514" s="209"/>
      <c r="J1514" s="105"/>
      <c r="K1514" s="193" t="s">
        <v>3723</v>
      </c>
      <c r="L1514" s="189" t="s">
        <v>1662</v>
      </c>
      <c r="M1514" s="191" t="s">
        <v>107</v>
      </c>
      <c r="N1514" s="115" t="s">
        <v>715</v>
      </c>
    </row>
    <row r="1515" spans="1:14" ht="95.85" hidden="1" customHeight="1">
      <c r="A1515" s="31" t="s">
        <v>3718</v>
      </c>
      <c r="B1515" s="31" t="s">
        <v>1655</v>
      </c>
      <c r="C1515" s="31" t="s">
        <v>1645</v>
      </c>
      <c r="D1515" s="46" t="s">
        <v>3724</v>
      </c>
      <c r="E1515" s="41" t="s">
        <v>1653</v>
      </c>
      <c r="F1515" s="40" t="s">
        <v>3725</v>
      </c>
      <c r="G1515" s="81" t="s">
        <v>3736</v>
      </c>
      <c r="H1515" s="43" t="s">
        <v>3721</v>
      </c>
      <c r="I1515" s="209"/>
      <c r="J1515" s="105"/>
      <c r="K1515" s="194"/>
      <c r="L1515" s="190"/>
      <c r="M1515" s="192"/>
      <c r="N1515" s="156"/>
    </row>
    <row r="1516" spans="1:14" ht="95.85" hidden="1" customHeight="1">
      <c r="A1516" s="31" t="s">
        <v>3718</v>
      </c>
      <c r="B1516" s="31" t="s">
        <v>1655</v>
      </c>
      <c r="C1516" s="31" t="s">
        <v>1645</v>
      </c>
      <c r="D1516" s="46" t="s">
        <v>3719</v>
      </c>
      <c r="E1516" s="41" t="s">
        <v>1653</v>
      </c>
      <c r="F1516" s="40" t="s">
        <v>3720</v>
      </c>
      <c r="G1516" s="81" t="s">
        <v>3737</v>
      </c>
      <c r="H1516" s="43" t="s">
        <v>3721</v>
      </c>
      <c r="I1516" s="209"/>
      <c r="J1516" s="105"/>
      <c r="K1516" s="193" t="s">
        <v>3723</v>
      </c>
      <c r="L1516" s="189" t="s">
        <v>1662</v>
      </c>
      <c r="M1516" s="191" t="s">
        <v>107</v>
      </c>
      <c r="N1516" s="115" t="s">
        <v>717</v>
      </c>
    </row>
    <row r="1517" spans="1:14" ht="95.85" hidden="1" customHeight="1">
      <c r="A1517" s="31" t="s">
        <v>3718</v>
      </c>
      <c r="B1517" s="31" t="s">
        <v>1655</v>
      </c>
      <c r="C1517" s="31" t="s">
        <v>1645</v>
      </c>
      <c r="D1517" s="46" t="s">
        <v>3724</v>
      </c>
      <c r="E1517" s="41" t="s">
        <v>1653</v>
      </c>
      <c r="F1517" s="40" t="s">
        <v>3725</v>
      </c>
      <c r="G1517" s="81" t="s">
        <v>3738</v>
      </c>
      <c r="H1517" s="43" t="s">
        <v>3721</v>
      </c>
      <c r="I1517" s="209"/>
      <c r="J1517" s="105"/>
      <c r="K1517" s="194"/>
      <c r="L1517" s="190"/>
      <c r="M1517" s="192"/>
      <c r="N1517" s="156"/>
    </row>
    <row r="1518" spans="1:14" ht="95.85" hidden="1" customHeight="1">
      <c r="A1518" s="31" t="s">
        <v>3718</v>
      </c>
      <c r="B1518" s="31" t="s">
        <v>1655</v>
      </c>
      <c r="C1518" s="31" t="s">
        <v>1645</v>
      </c>
      <c r="D1518" s="46" t="s">
        <v>3719</v>
      </c>
      <c r="E1518" s="41" t="s">
        <v>1653</v>
      </c>
      <c r="F1518" s="40" t="s">
        <v>3720</v>
      </c>
      <c r="G1518" s="81" t="s">
        <v>3739</v>
      </c>
      <c r="H1518" s="43" t="s">
        <v>3721</v>
      </c>
      <c r="I1518" s="209"/>
      <c r="J1518" s="105"/>
      <c r="K1518" s="193" t="s">
        <v>3723</v>
      </c>
      <c r="L1518" s="189" t="s">
        <v>1662</v>
      </c>
      <c r="M1518" s="191" t="s">
        <v>107</v>
      </c>
      <c r="N1518" s="115" t="s">
        <v>719</v>
      </c>
    </row>
    <row r="1519" spans="1:14" ht="95.85" hidden="1" customHeight="1">
      <c r="A1519" s="31" t="s">
        <v>3718</v>
      </c>
      <c r="B1519" s="31" t="s">
        <v>1655</v>
      </c>
      <c r="C1519" s="31" t="s">
        <v>1645</v>
      </c>
      <c r="D1519" s="46" t="s">
        <v>3724</v>
      </c>
      <c r="E1519" s="41" t="s">
        <v>1653</v>
      </c>
      <c r="F1519" s="40" t="s">
        <v>3725</v>
      </c>
      <c r="G1519" s="81" t="s">
        <v>3740</v>
      </c>
      <c r="H1519" s="43" t="s">
        <v>3721</v>
      </c>
      <c r="I1519" s="209"/>
      <c r="J1519" s="105"/>
      <c r="K1519" s="194"/>
      <c r="L1519" s="190"/>
      <c r="M1519" s="192"/>
      <c r="N1519" s="156"/>
    </row>
    <row r="1520" spans="1:14" ht="95.85" hidden="1" customHeight="1">
      <c r="A1520" s="31" t="s">
        <v>3718</v>
      </c>
      <c r="B1520" s="31" t="s">
        <v>1655</v>
      </c>
      <c r="C1520" s="31" t="s">
        <v>1645</v>
      </c>
      <c r="D1520" s="46" t="s">
        <v>3719</v>
      </c>
      <c r="E1520" s="41" t="s">
        <v>1653</v>
      </c>
      <c r="F1520" s="40" t="s">
        <v>3720</v>
      </c>
      <c r="G1520" s="81" t="s">
        <v>3741</v>
      </c>
      <c r="H1520" s="43" t="s">
        <v>3721</v>
      </c>
      <c r="I1520" s="209"/>
      <c r="J1520" s="105"/>
      <c r="K1520" s="193" t="s">
        <v>3723</v>
      </c>
      <c r="L1520" s="189" t="s">
        <v>1662</v>
      </c>
      <c r="M1520" s="191" t="s">
        <v>107</v>
      </c>
      <c r="N1520" s="115" t="s">
        <v>721</v>
      </c>
    </row>
    <row r="1521" spans="1:14" ht="95.85" hidden="1" customHeight="1">
      <c r="A1521" s="31" t="s">
        <v>3718</v>
      </c>
      <c r="B1521" s="31" t="s">
        <v>1655</v>
      </c>
      <c r="C1521" s="31" t="s">
        <v>1645</v>
      </c>
      <c r="D1521" s="46" t="s">
        <v>3724</v>
      </c>
      <c r="E1521" s="41" t="s">
        <v>1653</v>
      </c>
      <c r="F1521" s="40" t="s">
        <v>3725</v>
      </c>
      <c r="G1521" s="81" t="s">
        <v>3739</v>
      </c>
      <c r="H1521" s="43" t="s">
        <v>3721</v>
      </c>
      <c r="I1521" s="209"/>
      <c r="J1521" s="105"/>
      <c r="K1521" s="194"/>
      <c r="L1521" s="190"/>
      <c r="M1521" s="192"/>
      <c r="N1521" s="156"/>
    </row>
    <row r="1522" spans="1:14" ht="95.85" hidden="1" customHeight="1">
      <c r="A1522" s="31" t="s">
        <v>3718</v>
      </c>
      <c r="B1522" s="31" t="s">
        <v>1655</v>
      </c>
      <c r="C1522" s="31" t="s">
        <v>1645</v>
      </c>
      <c r="D1522" s="46" t="s">
        <v>3719</v>
      </c>
      <c r="E1522" s="41" t="s">
        <v>1653</v>
      </c>
      <c r="F1522" s="40" t="s">
        <v>3720</v>
      </c>
      <c r="G1522" s="81" t="s">
        <v>3742</v>
      </c>
      <c r="H1522" s="43" t="s">
        <v>3721</v>
      </c>
      <c r="I1522" s="209"/>
      <c r="J1522" s="105"/>
      <c r="K1522" s="193" t="s">
        <v>3723</v>
      </c>
      <c r="L1522" s="189" t="s">
        <v>1662</v>
      </c>
      <c r="M1522" s="191" t="s">
        <v>107</v>
      </c>
      <c r="N1522" s="115" t="s">
        <v>723</v>
      </c>
    </row>
    <row r="1523" spans="1:14" ht="95.85" hidden="1" customHeight="1">
      <c r="A1523" s="31" t="s">
        <v>3718</v>
      </c>
      <c r="B1523" s="31" t="s">
        <v>1655</v>
      </c>
      <c r="C1523" s="31" t="s">
        <v>1645</v>
      </c>
      <c r="D1523" s="46" t="s">
        <v>3724</v>
      </c>
      <c r="E1523" s="41" t="s">
        <v>1653</v>
      </c>
      <c r="F1523" s="40" t="s">
        <v>3725</v>
      </c>
      <c r="G1523" s="81" t="s">
        <v>3743</v>
      </c>
      <c r="H1523" s="43" t="s">
        <v>3721</v>
      </c>
      <c r="I1523" s="209"/>
      <c r="J1523" s="105"/>
      <c r="K1523" s="194"/>
      <c r="L1523" s="190"/>
      <c r="M1523" s="192"/>
      <c r="N1523" s="156"/>
    </row>
    <row r="1524" spans="1:14" ht="95.85" hidden="1" customHeight="1">
      <c r="A1524" s="31" t="s">
        <v>3718</v>
      </c>
      <c r="B1524" s="31" t="s">
        <v>1655</v>
      </c>
      <c r="C1524" s="31" t="s">
        <v>1645</v>
      </c>
      <c r="D1524" s="46" t="s">
        <v>3719</v>
      </c>
      <c r="E1524" s="41" t="s">
        <v>1653</v>
      </c>
      <c r="F1524" s="40" t="s">
        <v>3720</v>
      </c>
      <c r="G1524" s="81" t="s">
        <v>3744</v>
      </c>
      <c r="H1524" s="43" t="s">
        <v>3721</v>
      </c>
      <c r="I1524" s="209"/>
      <c r="J1524" s="105"/>
      <c r="K1524" s="193" t="s">
        <v>3723</v>
      </c>
      <c r="L1524" s="189" t="s">
        <v>1662</v>
      </c>
      <c r="M1524" s="191" t="s">
        <v>107</v>
      </c>
      <c r="N1524" s="115" t="s">
        <v>725</v>
      </c>
    </row>
    <row r="1525" spans="1:14" ht="95.85" hidden="1" customHeight="1">
      <c r="A1525" s="31" t="s">
        <v>3718</v>
      </c>
      <c r="B1525" s="31" t="s">
        <v>1655</v>
      </c>
      <c r="C1525" s="31" t="s">
        <v>1645</v>
      </c>
      <c r="D1525" s="46" t="s">
        <v>3724</v>
      </c>
      <c r="E1525" s="41" t="s">
        <v>1653</v>
      </c>
      <c r="F1525" s="40" t="s">
        <v>3725</v>
      </c>
      <c r="G1525" s="81" t="s">
        <v>3745</v>
      </c>
      <c r="H1525" s="43" t="s">
        <v>3721</v>
      </c>
      <c r="I1525" s="209"/>
      <c r="J1525" s="105"/>
      <c r="K1525" s="194"/>
      <c r="L1525" s="190"/>
      <c r="M1525" s="192"/>
      <c r="N1525" s="156"/>
    </row>
    <row r="1526" spans="1:14" ht="95.85" hidden="1" customHeight="1">
      <c r="A1526" s="31" t="s">
        <v>3718</v>
      </c>
      <c r="B1526" s="31" t="s">
        <v>1655</v>
      </c>
      <c r="C1526" s="31" t="s">
        <v>1645</v>
      </c>
      <c r="D1526" s="46" t="s">
        <v>3719</v>
      </c>
      <c r="E1526" s="41" t="s">
        <v>1653</v>
      </c>
      <c r="F1526" s="40" t="s">
        <v>3720</v>
      </c>
      <c r="G1526" s="81" t="s">
        <v>3746</v>
      </c>
      <c r="H1526" s="43" t="s">
        <v>3721</v>
      </c>
      <c r="I1526" s="209"/>
      <c r="J1526" s="105"/>
      <c r="K1526" s="193" t="s">
        <v>3723</v>
      </c>
      <c r="L1526" s="189" t="s">
        <v>1662</v>
      </c>
      <c r="M1526" s="191" t="s">
        <v>107</v>
      </c>
      <c r="N1526" s="115" t="s">
        <v>727</v>
      </c>
    </row>
    <row r="1527" spans="1:14" ht="95.85" hidden="1" customHeight="1">
      <c r="A1527" s="31" t="s">
        <v>3718</v>
      </c>
      <c r="B1527" s="31" t="s">
        <v>1655</v>
      </c>
      <c r="C1527" s="31" t="s">
        <v>1645</v>
      </c>
      <c r="D1527" s="46" t="s">
        <v>3724</v>
      </c>
      <c r="E1527" s="41" t="s">
        <v>1653</v>
      </c>
      <c r="F1527" s="40" t="s">
        <v>3725</v>
      </c>
      <c r="G1527" s="81" t="s">
        <v>3747</v>
      </c>
      <c r="H1527" s="43" t="s">
        <v>3721</v>
      </c>
      <c r="I1527" s="209"/>
      <c r="J1527" s="105"/>
      <c r="K1527" s="194"/>
      <c r="L1527" s="190"/>
      <c r="M1527" s="192"/>
      <c r="N1527" s="156"/>
    </row>
    <row r="1528" spans="1:14" ht="95.85" hidden="1" customHeight="1">
      <c r="A1528" s="31" t="s">
        <v>3718</v>
      </c>
      <c r="B1528" s="31" t="s">
        <v>1655</v>
      </c>
      <c r="C1528" s="31" t="s">
        <v>1645</v>
      </c>
      <c r="D1528" s="46" t="s">
        <v>3719</v>
      </c>
      <c r="E1528" s="41" t="s">
        <v>1653</v>
      </c>
      <c r="F1528" s="40" t="s">
        <v>3720</v>
      </c>
      <c r="G1528" s="81" t="s">
        <v>3748</v>
      </c>
      <c r="H1528" s="43" t="s">
        <v>3729</v>
      </c>
      <c r="I1528" s="209"/>
      <c r="J1528" s="105"/>
      <c r="K1528" s="193" t="s">
        <v>3723</v>
      </c>
      <c r="L1528" s="189" t="s">
        <v>1662</v>
      </c>
      <c r="M1528" s="191" t="s">
        <v>107</v>
      </c>
      <c r="N1528" s="115" t="s">
        <v>729</v>
      </c>
    </row>
    <row r="1529" spans="1:14" ht="95.85" hidden="1" customHeight="1">
      <c r="A1529" s="31" t="s">
        <v>3718</v>
      </c>
      <c r="B1529" s="31" t="s">
        <v>1655</v>
      </c>
      <c r="C1529" s="31" t="s">
        <v>1645</v>
      </c>
      <c r="D1529" s="46" t="s">
        <v>3724</v>
      </c>
      <c r="E1529" s="41" t="s">
        <v>1653</v>
      </c>
      <c r="F1529" s="40" t="s">
        <v>3725</v>
      </c>
      <c r="G1529" s="81" t="s">
        <v>3748</v>
      </c>
      <c r="H1529" s="43" t="s">
        <v>3721</v>
      </c>
      <c r="I1529" s="209"/>
      <c r="J1529" s="105"/>
      <c r="K1529" s="194"/>
      <c r="L1529" s="190"/>
      <c r="M1529" s="192"/>
      <c r="N1529" s="156"/>
    </row>
    <row r="1530" spans="1:14" ht="95.85" hidden="1" customHeight="1">
      <c r="A1530" s="31" t="s">
        <v>3718</v>
      </c>
      <c r="B1530" s="31" t="s">
        <v>1655</v>
      </c>
      <c r="C1530" s="31" t="s">
        <v>1645</v>
      </c>
      <c r="D1530" s="46" t="s">
        <v>3719</v>
      </c>
      <c r="E1530" s="41" t="s">
        <v>1653</v>
      </c>
      <c r="F1530" s="40" t="s">
        <v>3720</v>
      </c>
      <c r="G1530" s="81" t="s">
        <v>3749</v>
      </c>
      <c r="H1530" s="43" t="s">
        <v>3721</v>
      </c>
      <c r="I1530" s="209"/>
      <c r="J1530" s="105"/>
      <c r="K1530" s="193" t="s">
        <v>3723</v>
      </c>
      <c r="L1530" s="189" t="s">
        <v>1662</v>
      </c>
      <c r="M1530" s="191" t="s">
        <v>107</v>
      </c>
      <c r="N1530" s="115" t="s">
        <v>731</v>
      </c>
    </row>
    <row r="1531" spans="1:14" ht="95.85" hidden="1" customHeight="1">
      <c r="A1531" s="31" t="s">
        <v>3718</v>
      </c>
      <c r="B1531" s="31" t="s">
        <v>1655</v>
      </c>
      <c r="C1531" s="31" t="s">
        <v>1645</v>
      </c>
      <c r="D1531" s="46" t="s">
        <v>3724</v>
      </c>
      <c r="E1531" s="41" t="s">
        <v>1653</v>
      </c>
      <c r="F1531" s="40" t="s">
        <v>3725</v>
      </c>
      <c r="G1531" s="81" t="s">
        <v>3749</v>
      </c>
      <c r="H1531" s="43" t="s">
        <v>3721</v>
      </c>
      <c r="I1531" s="209"/>
      <c r="J1531" s="105"/>
      <c r="K1531" s="194"/>
      <c r="L1531" s="190"/>
      <c r="M1531" s="192"/>
      <c r="N1531" s="156"/>
    </row>
    <row r="1532" spans="1:14" ht="95.85" hidden="1" customHeight="1">
      <c r="A1532" s="31" t="s">
        <v>3718</v>
      </c>
      <c r="B1532" s="31" t="s">
        <v>1655</v>
      </c>
      <c r="C1532" s="31" t="s">
        <v>1645</v>
      </c>
      <c r="D1532" s="46" t="s">
        <v>3719</v>
      </c>
      <c r="E1532" s="41" t="s">
        <v>1653</v>
      </c>
      <c r="F1532" s="40" t="s">
        <v>3720</v>
      </c>
      <c r="G1532" s="81" t="s">
        <v>3750</v>
      </c>
      <c r="H1532" s="43" t="s">
        <v>3721</v>
      </c>
      <c r="I1532" s="209"/>
      <c r="J1532" s="105"/>
      <c r="K1532" s="193" t="s">
        <v>3723</v>
      </c>
      <c r="L1532" s="189" t="s">
        <v>1662</v>
      </c>
      <c r="M1532" s="191" t="s">
        <v>107</v>
      </c>
      <c r="N1532" s="115" t="s">
        <v>733</v>
      </c>
    </row>
    <row r="1533" spans="1:14" ht="95.85" hidden="1" customHeight="1">
      <c r="A1533" s="31" t="s">
        <v>3718</v>
      </c>
      <c r="B1533" s="31" t="s">
        <v>1655</v>
      </c>
      <c r="C1533" s="31" t="s">
        <v>1645</v>
      </c>
      <c r="D1533" s="46" t="s">
        <v>3724</v>
      </c>
      <c r="E1533" s="41" t="s">
        <v>1653</v>
      </c>
      <c r="F1533" s="40" t="s">
        <v>3725</v>
      </c>
      <c r="G1533" s="81" t="s">
        <v>3750</v>
      </c>
      <c r="H1533" s="43" t="s">
        <v>3721</v>
      </c>
      <c r="I1533" s="209"/>
      <c r="J1533" s="105"/>
      <c r="K1533" s="194"/>
      <c r="L1533" s="190"/>
      <c r="M1533" s="192"/>
      <c r="N1533" s="156"/>
    </row>
    <row r="1534" spans="1:14" ht="95.85" hidden="1" customHeight="1">
      <c r="A1534" s="31" t="s">
        <v>3718</v>
      </c>
      <c r="B1534" s="31" t="s">
        <v>1655</v>
      </c>
      <c r="C1534" s="31" t="s">
        <v>1645</v>
      </c>
      <c r="D1534" s="46" t="s">
        <v>3719</v>
      </c>
      <c r="E1534" s="41" t="s">
        <v>1653</v>
      </c>
      <c r="F1534" s="40" t="s">
        <v>3720</v>
      </c>
      <c r="G1534" s="81" t="s">
        <v>3751</v>
      </c>
      <c r="H1534" s="43" t="s">
        <v>3721</v>
      </c>
      <c r="I1534" s="209"/>
      <c r="J1534" s="105"/>
      <c r="K1534" s="193" t="s">
        <v>3723</v>
      </c>
      <c r="L1534" s="189" t="s">
        <v>1662</v>
      </c>
      <c r="M1534" s="191" t="s">
        <v>107</v>
      </c>
      <c r="N1534" s="115" t="s">
        <v>735</v>
      </c>
    </row>
    <row r="1535" spans="1:14" ht="95.85" hidden="1" customHeight="1">
      <c r="A1535" s="31" t="s">
        <v>3718</v>
      </c>
      <c r="B1535" s="31" t="s">
        <v>1655</v>
      </c>
      <c r="C1535" s="31" t="s">
        <v>1645</v>
      </c>
      <c r="D1535" s="46" t="s">
        <v>3724</v>
      </c>
      <c r="E1535" s="41" t="s">
        <v>1653</v>
      </c>
      <c r="F1535" s="40" t="s">
        <v>3725</v>
      </c>
      <c r="G1535" s="81" t="s">
        <v>3751</v>
      </c>
      <c r="H1535" s="43" t="s">
        <v>3721</v>
      </c>
      <c r="I1535" s="209"/>
      <c r="J1535" s="105"/>
      <c r="K1535" s="194"/>
      <c r="L1535" s="190"/>
      <c r="M1535" s="192"/>
      <c r="N1535" s="156"/>
    </row>
    <row r="1536" spans="1:14" ht="95.85" hidden="1" customHeight="1">
      <c r="A1536" s="31" t="s">
        <v>3718</v>
      </c>
      <c r="B1536" s="31" t="s">
        <v>1655</v>
      </c>
      <c r="C1536" s="31" t="s">
        <v>1645</v>
      </c>
      <c r="D1536" s="46" t="s">
        <v>3719</v>
      </c>
      <c r="E1536" s="41" t="s">
        <v>1653</v>
      </c>
      <c r="F1536" s="40" t="s">
        <v>3720</v>
      </c>
      <c r="G1536" s="81" t="s">
        <v>3752</v>
      </c>
      <c r="H1536" s="43" t="s">
        <v>3721</v>
      </c>
      <c r="I1536" s="209"/>
      <c r="J1536" s="105"/>
      <c r="K1536" s="193" t="s">
        <v>3723</v>
      </c>
      <c r="L1536" s="189" t="s">
        <v>1662</v>
      </c>
      <c r="M1536" s="191" t="s">
        <v>107</v>
      </c>
      <c r="N1536" s="115" t="s">
        <v>737</v>
      </c>
    </row>
    <row r="1537" spans="1:14" ht="95.85" hidden="1" customHeight="1">
      <c r="A1537" s="31" t="s">
        <v>3718</v>
      </c>
      <c r="B1537" s="31" t="s">
        <v>1655</v>
      </c>
      <c r="C1537" s="31" t="s">
        <v>1645</v>
      </c>
      <c r="D1537" s="46" t="s">
        <v>3724</v>
      </c>
      <c r="E1537" s="41" t="s">
        <v>1653</v>
      </c>
      <c r="F1537" s="40" t="s">
        <v>3725</v>
      </c>
      <c r="G1537" s="81" t="s">
        <v>3752</v>
      </c>
      <c r="H1537" s="43" t="s">
        <v>3721</v>
      </c>
      <c r="I1537" s="209"/>
      <c r="J1537" s="105"/>
      <c r="K1537" s="194"/>
      <c r="L1537" s="190"/>
      <c r="M1537" s="192"/>
      <c r="N1537" s="156"/>
    </row>
    <row r="1538" spans="1:14" ht="95.85" hidden="1" customHeight="1">
      <c r="A1538" s="31" t="s">
        <v>3718</v>
      </c>
      <c r="B1538" s="31" t="s">
        <v>1655</v>
      </c>
      <c r="C1538" s="31" t="s">
        <v>1645</v>
      </c>
      <c r="D1538" s="46" t="s">
        <v>3719</v>
      </c>
      <c r="E1538" s="41" t="s">
        <v>1653</v>
      </c>
      <c r="F1538" s="40" t="s">
        <v>3720</v>
      </c>
      <c r="G1538" s="81" t="s">
        <v>3753</v>
      </c>
      <c r="H1538" s="43" t="s">
        <v>3721</v>
      </c>
      <c r="I1538" s="209"/>
      <c r="J1538" s="105"/>
      <c r="K1538" s="193" t="s">
        <v>3723</v>
      </c>
      <c r="L1538" s="189" t="s">
        <v>1662</v>
      </c>
      <c r="M1538" s="191" t="s">
        <v>107</v>
      </c>
      <c r="N1538" s="115" t="s">
        <v>739</v>
      </c>
    </row>
    <row r="1539" spans="1:14" ht="95.85" hidden="1" customHeight="1">
      <c r="A1539" s="31" t="s">
        <v>3718</v>
      </c>
      <c r="B1539" s="31" t="s">
        <v>1655</v>
      </c>
      <c r="C1539" s="31" t="s">
        <v>1645</v>
      </c>
      <c r="D1539" s="46" t="s">
        <v>3724</v>
      </c>
      <c r="E1539" s="41" t="s">
        <v>1653</v>
      </c>
      <c r="F1539" s="40" t="s">
        <v>3725</v>
      </c>
      <c r="G1539" s="81" t="s">
        <v>3753</v>
      </c>
      <c r="H1539" s="43" t="s">
        <v>3721</v>
      </c>
      <c r="I1539" s="209"/>
      <c r="J1539" s="105"/>
      <c r="K1539" s="194"/>
      <c r="L1539" s="190"/>
      <c r="M1539" s="192"/>
      <c r="N1539" s="156"/>
    </row>
    <row r="1540" spans="1:14" ht="95.85" hidden="1" customHeight="1">
      <c r="A1540" s="31" t="s">
        <v>3718</v>
      </c>
      <c r="B1540" s="31" t="s">
        <v>1655</v>
      </c>
      <c r="C1540" s="31" t="s">
        <v>1645</v>
      </c>
      <c r="D1540" s="46" t="s">
        <v>3719</v>
      </c>
      <c r="E1540" s="41" t="s">
        <v>1653</v>
      </c>
      <c r="F1540" s="40" t="s">
        <v>3720</v>
      </c>
      <c r="G1540" s="81" t="s">
        <v>3754</v>
      </c>
      <c r="H1540" s="43" t="s">
        <v>3721</v>
      </c>
      <c r="I1540" s="209"/>
      <c r="J1540" s="105"/>
      <c r="K1540" s="193" t="s">
        <v>3723</v>
      </c>
      <c r="L1540" s="189" t="s">
        <v>1662</v>
      </c>
      <c r="M1540" s="191" t="s">
        <v>107</v>
      </c>
      <c r="N1540" s="115" t="s">
        <v>741</v>
      </c>
    </row>
    <row r="1541" spans="1:14" ht="95.85" hidden="1" customHeight="1">
      <c r="A1541" s="31" t="s">
        <v>3718</v>
      </c>
      <c r="B1541" s="31" t="s">
        <v>1655</v>
      </c>
      <c r="C1541" s="31" t="s">
        <v>1645</v>
      </c>
      <c r="D1541" s="46" t="s">
        <v>3724</v>
      </c>
      <c r="E1541" s="41" t="s">
        <v>1653</v>
      </c>
      <c r="F1541" s="40" t="s">
        <v>3725</v>
      </c>
      <c r="G1541" s="81" t="s">
        <v>3754</v>
      </c>
      <c r="H1541" s="43" t="s">
        <v>3729</v>
      </c>
      <c r="I1541" s="209"/>
      <c r="J1541" s="105"/>
      <c r="K1541" s="194"/>
      <c r="L1541" s="190"/>
      <c r="M1541" s="192"/>
      <c r="N1541" s="156"/>
    </row>
    <row r="1542" spans="1:14" ht="95.85" hidden="1" customHeight="1">
      <c r="A1542" s="31" t="s">
        <v>3718</v>
      </c>
      <c r="B1542" s="31" t="s">
        <v>1655</v>
      </c>
      <c r="C1542" s="31" t="s">
        <v>1645</v>
      </c>
      <c r="D1542" s="46" t="s">
        <v>3719</v>
      </c>
      <c r="E1542" s="41" t="s">
        <v>1653</v>
      </c>
      <c r="F1542" s="40" t="s">
        <v>3720</v>
      </c>
      <c r="G1542" s="81" t="s">
        <v>3755</v>
      </c>
      <c r="H1542" s="43" t="s">
        <v>3721</v>
      </c>
      <c r="I1542" s="209"/>
      <c r="J1542" s="105"/>
      <c r="K1542" s="193" t="s">
        <v>3723</v>
      </c>
      <c r="L1542" s="189" t="s">
        <v>1662</v>
      </c>
      <c r="M1542" s="191" t="s">
        <v>107</v>
      </c>
      <c r="N1542" s="115" t="s">
        <v>743</v>
      </c>
    </row>
    <row r="1543" spans="1:14" ht="95.85" hidden="1" customHeight="1">
      <c r="A1543" s="31" t="s">
        <v>3718</v>
      </c>
      <c r="B1543" s="31" t="s">
        <v>1655</v>
      </c>
      <c r="C1543" s="31" t="s">
        <v>1645</v>
      </c>
      <c r="D1543" s="46" t="s">
        <v>3724</v>
      </c>
      <c r="E1543" s="41" t="s">
        <v>1653</v>
      </c>
      <c r="F1543" s="40" t="s">
        <v>3725</v>
      </c>
      <c r="G1543" s="81" t="s">
        <v>3755</v>
      </c>
      <c r="H1543" s="43" t="s">
        <v>3721</v>
      </c>
      <c r="I1543" s="209"/>
      <c r="J1543" s="105"/>
      <c r="K1543" s="194"/>
      <c r="L1543" s="190"/>
      <c r="M1543" s="192"/>
      <c r="N1543" s="156"/>
    </row>
    <row r="1544" spans="1:14" ht="95.85" hidden="1" customHeight="1">
      <c r="A1544" s="31" t="s">
        <v>3718</v>
      </c>
      <c r="B1544" s="31" t="s">
        <v>1655</v>
      </c>
      <c r="C1544" s="31" t="s">
        <v>1645</v>
      </c>
      <c r="D1544" s="46" t="s">
        <v>3719</v>
      </c>
      <c r="E1544" s="41" t="s">
        <v>1653</v>
      </c>
      <c r="F1544" s="40" t="s">
        <v>3720</v>
      </c>
      <c r="G1544" s="81" t="s">
        <v>3756</v>
      </c>
      <c r="H1544" s="43" t="s">
        <v>3721</v>
      </c>
      <c r="I1544" s="209"/>
      <c r="J1544" s="105"/>
      <c r="K1544" s="193" t="s">
        <v>3723</v>
      </c>
      <c r="L1544" s="189" t="s">
        <v>1662</v>
      </c>
      <c r="M1544" s="191" t="s">
        <v>107</v>
      </c>
      <c r="N1544" s="115" t="s">
        <v>745</v>
      </c>
    </row>
    <row r="1545" spans="1:14" ht="95.85" hidden="1" customHeight="1">
      <c r="A1545" s="31" t="s">
        <v>3718</v>
      </c>
      <c r="B1545" s="31" t="s">
        <v>1655</v>
      </c>
      <c r="C1545" s="31" t="s">
        <v>1645</v>
      </c>
      <c r="D1545" s="46" t="s">
        <v>3724</v>
      </c>
      <c r="E1545" s="41" t="s">
        <v>1653</v>
      </c>
      <c r="F1545" s="40" t="s">
        <v>3725</v>
      </c>
      <c r="G1545" s="81" t="s">
        <v>3756</v>
      </c>
      <c r="H1545" s="43" t="s">
        <v>3721</v>
      </c>
      <c r="I1545" s="209"/>
      <c r="J1545" s="105"/>
      <c r="K1545" s="194"/>
      <c r="L1545" s="190"/>
      <c r="M1545" s="192"/>
      <c r="N1545" s="156"/>
    </row>
    <row r="1546" spans="1:14" ht="95.85" hidden="1" customHeight="1">
      <c r="A1546" s="31" t="s">
        <v>3718</v>
      </c>
      <c r="B1546" s="31" t="s">
        <v>1655</v>
      </c>
      <c r="C1546" s="31" t="s">
        <v>1645</v>
      </c>
      <c r="D1546" s="46" t="s">
        <v>3719</v>
      </c>
      <c r="E1546" s="41" t="s">
        <v>1653</v>
      </c>
      <c r="F1546" s="40" t="s">
        <v>3720</v>
      </c>
      <c r="G1546" s="81" t="s">
        <v>3757</v>
      </c>
      <c r="H1546" s="43" t="s">
        <v>3721</v>
      </c>
      <c r="I1546" s="209"/>
      <c r="J1546" s="105"/>
      <c r="K1546" s="193" t="s">
        <v>3723</v>
      </c>
      <c r="L1546" s="189" t="s">
        <v>1662</v>
      </c>
      <c r="M1546" s="191" t="s">
        <v>107</v>
      </c>
      <c r="N1546" s="115" t="s">
        <v>747</v>
      </c>
    </row>
    <row r="1547" spans="1:14" ht="95.85" hidden="1" customHeight="1">
      <c r="A1547" s="31" t="s">
        <v>3718</v>
      </c>
      <c r="B1547" s="31" t="s">
        <v>1655</v>
      </c>
      <c r="C1547" s="31" t="s">
        <v>1645</v>
      </c>
      <c r="D1547" s="46" t="s">
        <v>3724</v>
      </c>
      <c r="E1547" s="41" t="s">
        <v>1653</v>
      </c>
      <c r="F1547" s="40" t="s">
        <v>3725</v>
      </c>
      <c r="G1547" s="81" t="s">
        <v>3757</v>
      </c>
      <c r="H1547" s="43" t="s">
        <v>3721</v>
      </c>
      <c r="I1547" s="209"/>
      <c r="J1547" s="105"/>
      <c r="K1547" s="194"/>
      <c r="L1547" s="190"/>
      <c r="M1547" s="192"/>
      <c r="N1547" s="156"/>
    </row>
    <row r="1548" spans="1:14" ht="95.85" hidden="1" customHeight="1">
      <c r="A1548" s="31" t="s">
        <v>3718</v>
      </c>
      <c r="B1548" s="31" t="s">
        <v>1655</v>
      </c>
      <c r="C1548" s="31" t="s">
        <v>1645</v>
      </c>
      <c r="D1548" s="46" t="s">
        <v>3719</v>
      </c>
      <c r="E1548" s="41" t="s">
        <v>1653</v>
      </c>
      <c r="F1548" s="40" t="s">
        <v>3720</v>
      </c>
      <c r="G1548" s="81" t="s">
        <v>3758</v>
      </c>
      <c r="H1548" s="43" t="s">
        <v>3721</v>
      </c>
      <c r="I1548" s="209"/>
      <c r="J1548" s="105"/>
      <c r="K1548" s="193" t="s">
        <v>3723</v>
      </c>
      <c r="L1548" s="189" t="s">
        <v>1662</v>
      </c>
      <c r="M1548" s="191" t="s">
        <v>107</v>
      </c>
      <c r="N1548" s="115" t="s">
        <v>749</v>
      </c>
    </row>
    <row r="1549" spans="1:14" ht="95.85" hidden="1" customHeight="1">
      <c r="A1549" s="31" t="s">
        <v>3718</v>
      </c>
      <c r="B1549" s="31" t="s">
        <v>1655</v>
      </c>
      <c r="C1549" s="31" t="s">
        <v>1645</v>
      </c>
      <c r="D1549" s="46" t="s">
        <v>3724</v>
      </c>
      <c r="E1549" s="41" t="s">
        <v>1653</v>
      </c>
      <c r="F1549" s="40" t="s">
        <v>3725</v>
      </c>
      <c r="G1549" s="81" t="s">
        <v>3758</v>
      </c>
      <c r="H1549" s="43" t="s">
        <v>3721</v>
      </c>
      <c r="I1549" s="209"/>
      <c r="J1549" s="105"/>
      <c r="K1549" s="194"/>
      <c r="L1549" s="190"/>
      <c r="M1549" s="192"/>
      <c r="N1549" s="156"/>
    </row>
    <row r="1550" spans="1:14" ht="95.85" hidden="1" customHeight="1">
      <c r="A1550" s="31" t="s">
        <v>3718</v>
      </c>
      <c r="B1550" s="31" t="s">
        <v>1655</v>
      </c>
      <c r="C1550" s="31" t="s">
        <v>1645</v>
      </c>
      <c r="D1550" s="46" t="s">
        <v>3719</v>
      </c>
      <c r="E1550" s="41" t="s">
        <v>1653</v>
      </c>
      <c r="F1550" s="40" t="s">
        <v>3720</v>
      </c>
      <c r="G1550" s="81" t="s">
        <v>3759</v>
      </c>
      <c r="H1550" s="43" t="s">
        <v>3721</v>
      </c>
      <c r="I1550" s="209"/>
      <c r="J1550" s="105"/>
      <c r="K1550" s="193" t="s">
        <v>3723</v>
      </c>
      <c r="L1550" s="189" t="s">
        <v>1662</v>
      </c>
      <c r="M1550" s="191" t="s">
        <v>107</v>
      </c>
      <c r="N1550" s="115" t="s">
        <v>751</v>
      </c>
    </row>
    <row r="1551" spans="1:14" ht="95.85" hidden="1" customHeight="1">
      <c r="A1551" s="31" t="s">
        <v>3718</v>
      </c>
      <c r="B1551" s="31" t="s">
        <v>1655</v>
      </c>
      <c r="C1551" s="31" t="s">
        <v>1645</v>
      </c>
      <c r="D1551" s="46" t="s">
        <v>3724</v>
      </c>
      <c r="E1551" s="41" t="s">
        <v>1653</v>
      </c>
      <c r="F1551" s="40" t="s">
        <v>3725</v>
      </c>
      <c r="G1551" s="81" t="s">
        <v>3759</v>
      </c>
      <c r="H1551" s="43" t="s">
        <v>3707</v>
      </c>
      <c r="I1551" s="209"/>
      <c r="J1551" s="105"/>
      <c r="K1551" s="194"/>
      <c r="L1551" s="190"/>
      <c r="M1551" s="192"/>
      <c r="N1551" s="156"/>
    </row>
    <row r="1552" spans="1:14" ht="95.85" hidden="1" customHeight="1">
      <c r="A1552" s="31" t="s">
        <v>3718</v>
      </c>
      <c r="B1552" s="31" t="s">
        <v>1655</v>
      </c>
      <c r="C1552" s="31" t="s">
        <v>1645</v>
      </c>
      <c r="D1552" s="46" t="s">
        <v>3719</v>
      </c>
      <c r="E1552" s="41" t="s">
        <v>1653</v>
      </c>
      <c r="F1552" s="40" t="s">
        <v>3720</v>
      </c>
      <c r="G1552" s="81" t="s">
        <v>3760</v>
      </c>
      <c r="H1552" s="43" t="s">
        <v>3721</v>
      </c>
      <c r="I1552" s="209"/>
      <c r="J1552" s="105"/>
      <c r="K1552" s="193" t="s">
        <v>3723</v>
      </c>
      <c r="L1552" s="189" t="s">
        <v>1662</v>
      </c>
      <c r="M1552" s="191" t="s">
        <v>107</v>
      </c>
      <c r="N1552" s="115" t="s">
        <v>753</v>
      </c>
    </row>
    <row r="1553" spans="1:14" ht="95.85" hidden="1" customHeight="1">
      <c r="A1553" s="31" t="s">
        <v>3718</v>
      </c>
      <c r="B1553" s="31" t="s">
        <v>1655</v>
      </c>
      <c r="C1553" s="31" t="s">
        <v>1645</v>
      </c>
      <c r="D1553" s="46" t="s">
        <v>3724</v>
      </c>
      <c r="E1553" s="41" t="s">
        <v>1653</v>
      </c>
      <c r="F1553" s="40" t="s">
        <v>3725</v>
      </c>
      <c r="G1553" s="81" t="s">
        <v>3760</v>
      </c>
      <c r="H1553" s="43" t="s">
        <v>3721</v>
      </c>
      <c r="I1553" s="209"/>
      <c r="J1553" s="105"/>
      <c r="K1553" s="194"/>
      <c r="L1553" s="190"/>
      <c r="M1553" s="192"/>
      <c r="N1553" s="156"/>
    </row>
    <row r="1554" spans="1:14" ht="95.85" hidden="1" customHeight="1">
      <c r="A1554" s="31" t="s">
        <v>3718</v>
      </c>
      <c r="B1554" s="31" t="s">
        <v>1655</v>
      </c>
      <c r="C1554" s="31" t="s">
        <v>1645</v>
      </c>
      <c r="D1554" s="46" t="s">
        <v>3719</v>
      </c>
      <c r="E1554" s="41" t="s">
        <v>1653</v>
      </c>
      <c r="F1554" s="40" t="s">
        <v>3720</v>
      </c>
      <c r="G1554" s="81" t="s">
        <v>3761</v>
      </c>
      <c r="H1554" s="43" t="s">
        <v>3721</v>
      </c>
      <c r="I1554" s="209"/>
      <c r="J1554" s="105"/>
      <c r="K1554" s="193" t="s">
        <v>3723</v>
      </c>
      <c r="L1554" s="189" t="s">
        <v>1662</v>
      </c>
      <c r="M1554" s="191" t="s">
        <v>107</v>
      </c>
      <c r="N1554" s="115" t="s">
        <v>755</v>
      </c>
    </row>
    <row r="1555" spans="1:14" ht="95.85" hidden="1" customHeight="1">
      <c r="A1555" s="31" t="s">
        <v>3718</v>
      </c>
      <c r="B1555" s="31" t="s">
        <v>1655</v>
      </c>
      <c r="C1555" s="31" t="s">
        <v>1645</v>
      </c>
      <c r="D1555" s="46" t="s">
        <v>3724</v>
      </c>
      <c r="E1555" s="41" t="s">
        <v>1653</v>
      </c>
      <c r="F1555" s="40" t="s">
        <v>3725</v>
      </c>
      <c r="G1555" s="81" t="s">
        <v>3761</v>
      </c>
      <c r="H1555" s="43" t="s">
        <v>3721</v>
      </c>
      <c r="I1555" s="209"/>
      <c r="J1555" s="105"/>
      <c r="K1555" s="194"/>
      <c r="L1555" s="190"/>
      <c r="M1555" s="192"/>
      <c r="N1555" s="156"/>
    </row>
    <row r="1556" spans="1:14" ht="95.85" hidden="1" customHeight="1">
      <c r="A1556" s="31" t="s">
        <v>3718</v>
      </c>
      <c r="B1556" s="31" t="s">
        <v>1655</v>
      </c>
      <c r="C1556" s="31" t="s">
        <v>1645</v>
      </c>
      <c r="D1556" s="46" t="s">
        <v>3719</v>
      </c>
      <c r="E1556" s="41" t="s">
        <v>1653</v>
      </c>
      <c r="F1556" s="40" t="s">
        <v>3720</v>
      </c>
      <c r="G1556" s="81" t="s">
        <v>3762</v>
      </c>
      <c r="H1556" s="43" t="s">
        <v>3721</v>
      </c>
      <c r="I1556" s="209"/>
      <c r="J1556" s="105"/>
      <c r="K1556" s="193" t="s">
        <v>3723</v>
      </c>
      <c r="L1556" s="189" t="s">
        <v>1662</v>
      </c>
      <c r="M1556" s="191" t="s">
        <v>107</v>
      </c>
      <c r="N1556" s="115" t="s">
        <v>757</v>
      </c>
    </row>
    <row r="1557" spans="1:14" ht="95.85" hidden="1" customHeight="1">
      <c r="A1557" s="31" t="s">
        <v>3718</v>
      </c>
      <c r="B1557" s="31" t="s">
        <v>1655</v>
      </c>
      <c r="C1557" s="31" t="s">
        <v>1645</v>
      </c>
      <c r="D1557" s="46" t="s">
        <v>3724</v>
      </c>
      <c r="E1557" s="41" t="s">
        <v>1653</v>
      </c>
      <c r="F1557" s="40" t="s">
        <v>3725</v>
      </c>
      <c r="G1557" s="81" t="s">
        <v>3762</v>
      </c>
      <c r="H1557" s="43" t="s">
        <v>3721</v>
      </c>
      <c r="I1557" s="209"/>
      <c r="J1557" s="105"/>
      <c r="K1557" s="194"/>
      <c r="L1557" s="190"/>
      <c r="M1557" s="192"/>
      <c r="N1557" s="156"/>
    </row>
    <row r="1558" spans="1:14" ht="95.85" hidden="1" customHeight="1">
      <c r="A1558" s="31" t="s">
        <v>3718</v>
      </c>
      <c r="B1558" s="31" t="s">
        <v>1655</v>
      </c>
      <c r="C1558" s="31" t="s">
        <v>1645</v>
      </c>
      <c r="D1558" s="46" t="s">
        <v>3719</v>
      </c>
      <c r="E1558" s="41" t="s">
        <v>1653</v>
      </c>
      <c r="F1558" s="40" t="s">
        <v>3720</v>
      </c>
      <c r="G1558" s="81" t="s">
        <v>3763</v>
      </c>
      <c r="H1558" s="43" t="s">
        <v>3721</v>
      </c>
      <c r="I1558" s="209"/>
      <c r="J1558" s="105"/>
      <c r="K1558" s="193" t="s">
        <v>3723</v>
      </c>
      <c r="L1558" s="189" t="s">
        <v>1662</v>
      </c>
      <c r="M1558" s="191" t="s">
        <v>107</v>
      </c>
      <c r="N1558" s="115" t="s">
        <v>759</v>
      </c>
    </row>
    <row r="1559" spans="1:14" ht="95.85" hidden="1" customHeight="1">
      <c r="A1559" s="31" t="s">
        <v>3718</v>
      </c>
      <c r="B1559" s="31" t="s">
        <v>1655</v>
      </c>
      <c r="C1559" s="31" t="s">
        <v>1645</v>
      </c>
      <c r="D1559" s="46" t="s">
        <v>3724</v>
      </c>
      <c r="E1559" s="41" t="s">
        <v>1653</v>
      </c>
      <c r="F1559" s="40" t="s">
        <v>3725</v>
      </c>
      <c r="G1559" s="81" t="s">
        <v>3763</v>
      </c>
      <c r="H1559" s="43" t="s">
        <v>3721</v>
      </c>
      <c r="I1559" s="209"/>
      <c r="J1559" s="105"/>
      <c r="K1559" s="194"/>
      <c r="L1559" s="190"/>
      <c r="M1559" s="192"/>
      <c r="N1559" s="156"/>
    </row>
    <row r="1560" spans="1:14" ht="95.85" hidden="1" customHeight="1">
      <c r="A1560" s="31" t="s">
        <v>3718</v>
      </c>
      <c r="B1560" s="31" t="s">
        <v>1655</v>
      </c>
      <c r="C1560" s="31" t="s">
        <v>1645</v>
      </c>
      <c r="D1560" s="46" t="s">
        <v>3719</v>
      </c>
      <c r="E1560" s="41" t="s">
        <v>1653</v>
      </c>
      <c r="F1560" s="40" t="s">
        <v>3720</v>
      </c>
      <c r="G1560" s="81" t="s">
        <v>3764</v>
      </c>
      <c r="H1560" s="43" t="s">
        <v>3729</v>
      </c>
      <c r="I1560" s="209"/>
      <c r="J1560" s="105"/>
      <c r="K1560" s="193" t="s">
        <v>3723</v>
      </c>
      <c r="L1560" s="189" t="s">
        <v>1662</v>
      </c>
      <c r="M1560" s="191" t="s">
        <v>107</v>
      </c>
      <c r="N1560" s="115" t="s">
        <v>761</v>
      </c>
    </row>
    <row r="1561" spans="1:14" ht="95.85" hidden="1" customHeight="1">
      <c r="A1561" s="31" t="s">
        <v>3718</v>
      </c>
      <c r="B1561" s="31" t="s">
        <v>1655</v>
      </c>
      <c r="C1561" s="31" t="s">
        <v>1645</v>
      </c>
      <c r="D1561" s="46" t="s">
        <v>3724</v>
      </c>
      <c r="E1561" s="41" t="s">
        <v>1653</v>
      </c>
      <c r="F1561" s="40" t="s">
        <v>3725</v>
      </c>
      <c r="G1561" s="81" t="s">
        <v>3764</v>
      </c>
      <c r="H1561" s="43" t="s">
        <v>3721</v>
      </c>
      <c r="I1561" s="209"/>
      <c r="J1561" s="105"/>
      <c r="K1561" s="194"/>
      <c r="L1561" s="190"/>
      <c r="M1561" s="192"/>
      <c r="N1561" s="156"/>
    </row>
    <row r="1562" spans="1:14" ht="95.85" hidden="1" customHeight="1">
      <c r="A1562" s="31" t="s">
        <v>3718</v>
      </c>
      <c r="B1562" s="31" t="s">
        <v>1655</v>
      </c>
      <c r="C1562" s="31" t="s">
        <v>1645</v>
      </c>
      <c r="D1562" s="46" t="s">
        <v>3719</v>
      </c>
      <c r="E1562" s="41" t="s">
        <v>1653</v>
      </c>
      <c r="F1562" s="40" t="s">
        <v>3720</v>
      </c>
      <c r="G1562" s="81" t="s">
        <v>3765</v>
      </c>
      <c r="H1562" s="43" t="s">
        <v>3721</v>
      </c>
      <c r="I1562" s="209"/>
      <c r="J1562" s="105"/>
      <c r="K1562" s="193" t="s">
        <v>3723</v>
      </c>
      <c r="L1562" s="189" t="s">
        <v>1662</v>
      </c>
      <c r="M1562" s="191" t="s">
        <v>107</v>
      </c>
      <c r="N1562" s="115" t="s">
        <v>379</v>
      </c>
    </row>
    <row r="1563" spans="1:14" ht="95.85" hidden="1" customHeight="1">
      <c r="A1563" s="31" t="s">
        <v>3718</v>
      </c>
      <c r="B1563" s="31" t="s">
        <v>1655</v>
      </c>
      <c r="C1563" s="31" t="s">
        <v>1645</v>
      </c>
      <c r="D1563" s="46" t="s">
        <v>3724</v>
      </c>
      <c r="E1563" s="41" t="s">
        <v>1653</v>
      </c>
      <c r="F1563" s="40" t="s">
        <v>3725</v>
      </c>
      <c r="G1563" s="81" t="s">
        <v>3765</v>
      </c>
      <c r="H1563" s="43" t="s">
        <v>3721</v>
      </c>
      <c r="I1563" s="209"/>
      <c r="J1563" s="105"/>
      <c r="K1563" s="194"/>
      <c r="L1563" s="190"/>
      <c r="M1563" s="192"/>
      <c r="N1563" s="156"/>
    </row>
    <row r="1564" spans="1:14" ht="95.85" hidden="1" customHeight="1">
      <c r="A1564" s="31" t="s">
        <v>3718</v>
      </c>
      <c r="B1564" s="31" t="s">
        <v>1655</v>
      </c>
      <c r="C1564" s="31" t="s">
        <v>1645</v>
      </c>
      <c r="D1564" s="46" t="s">
        <v>3719</v>
      </c>
      <c r="E1564" s="41" t="s">
        <v>1653</v>
      </c>
      <c r="F1564" s="40" t="s">
        <v>3720</v>
      </c>
      <c r="G1564" s="81" t="s">
        <v>3766</v>
      </c>
      <c r="H1564" s="43" t="s">
        <v>3721</v>
      </c>
      <c r="I1564" s="209"/>
      <c r="J1564" s="105"/>
      <c r="K1564" s="193" t="s">
        <v>3723</v>
      </c>
      <c r="L1564" s="189" t="s">
        <v>1662</v>
      </c>
      <c r="M1564" s="191" t="s">
        <v>107</v>
      </c>
      <c r="N1564" s="115" t="s">
        <v>766</v>
      </c>
    </row>
    <row r="1565" spans="1:14" ht="95.85" hidden="1" customHeight="1">
      <c r="A1565" s="31" t="s">
        <v>3718</v>
      </c>
      <c r="B1565" s="31" t="s">
        <v>1655</v>
      </c>
      <c r="C1565" s="31" t="s">
        <v>1645</v>
      </c>
      <c r="D1565" s="46" t="s">
        <v>3724</v>
      </c>
      <c r="E1565" s="41" t="s">
        <v>1653</v>
      </c>
      <c r="F1565" s="40" t="s">
        <v>3725</v>
      </c>
      <c r="G1565" s="81" t="s">
        <v>3766</v>
      </c>
      <c r="H1565" s="43" t="s">
        <v>3721</v>
      </c>
      <c r="I1565" s="209"/>
      <c r="J1565" s="105"/>
      <c r="K1565" s="194"/>
      <c r="L1565" s="190"/>
      <c r="M1565" s="192"/>
      <c r="N1565" s="156"/>
    </row>
    <row r="1566" spans="1:14" ht="95.85" hidden="1" customHeight="1">
      <c r="A1566" s="31" t="s">
        <v>3718</v>
      </c>
      <c r="B1566" s="31" t="s">
        <v>1655</v>
      </c>
      <c r="C1566" s="31" t="s">
        <v>1645</v>
      </c>
      <c r="D1566" s="46" t="s">
        <v>3719</v>
      </c>
      <c r="E1566" s="41" t="s">
        <v>1653</v>
      </c>
      <c r="F1566" s="40" t="s">
        <v>3720</v>
      </c>
      <c r="G1566" s="81" t="s">
        <v>3767</v>
      </c>
      <c r="H1566" s="43" t="s">
        <v>3721</v>
      </c>
      <c r="I1566" s="209"/>
      <c r="J1566" s="105"/>
      <c r="K1566" s="193" t="s">
        <v>3723</v>
      </c>
      <c r="L1566" s="189" t="s">
        <v>1662</v>
      </c>
      <c r="M1566" s="191" t="s">
        <v>107</v>
      </c>
      <c r="N1566" s="115" t="s">
        <v>768</v>
      </c>
    </row>
    <row r="1567" spans="1:14" ht="95.85" hidden="1" customHeight="1">
      <c r="A1567" s="31" t="s">
        <v>3718</v>
      </c>
      <c r="B1567" s="31" t="s">
        <v>1655</v>
      </c>
      <c r="C1567" s="31" t="s">
        <v>1645</v>
      </c>
      <c r="D1567" s="46" t="s">
        <v>3724</v>
      </c>
      <c r="E1567" s="41" t="s">
        <v>1653</v>
      </c>
      <c r="F1567" s="40" t="s">
        <v>3725</v>
      </c>
      <c r="G1567" s="81" t="s">
        <v>3767</v>
      </c>
      <c r="H1567" s="43" t="s">
        <v>3721</v>
      </c>
      <c r="I1567" s="209"/>
      <c r="J1567" s="105"/>
      <c r="K1567" s="194"/>
      <c r="L1567" s="190"/>
      <c r="M1567" s="192"/>
      <c r="N1567" s="156"/>
    </row>
    <row r="1568" spans="1:14" ht="95.85" hidden="1" customHeight="1">
      <c r="A1568" s="31" t="s">
        <v>3718</v>
      </c>
      <c r="B1568" s="31" t="s">
        <v>1655</v>
      </c>
      <c r="C1568" s="31" t="s">
        <v>1645</v>
      </c>
      <c r="D1568" s="46" t="s">
        <v>3719</v>
      </c>
      <c r="E1568" s="41" t="s">
        <v>1653</v>
      </c>
      <c r="F1568" s="40" t="s">
        <v>3720</v>
      </c>
      <c r="G1568" s="81" t="s">
        <v>3768</v>
      </c>
      <c r="H1568" s="43" t="s">
        <v>3721</v>
      </c>
      <c r="I1568" s="209"/>
      <c r="J1568" s="105"/>
      <c r="K1568" s="193" t="s">
        <v>3723</v>
      </c>
      <c r="L1568" s="189" t="s">
        <v>1662</v>
      </c>
      <c r="M1568" s="191" t="s">
        <v>107</v>
      </c>
      <c r="N1568" s="115" t="s">
        <v>770</v>
      </c>
    </row>
    <row r="1569" spans="1:24" ht="95.85" hidden="1" customHeight="1">
      <c r="A1569" s="31" t="s">
        <v>3718</v>
      </c>
      <c r="B1569" s="31" t="s">
        <v>1655</v>
      </c>
      <c r="C1569" s="31" t="s">
        <v>1645</v>
      </c>
      <c r="D1569" s="46" t="s">
        <v>3724</v>
      </c>
      <c r="E1569" s="41" t="s">
        <v>1653</v>
      </c>
      <c r="F1569" s="40" t="s">
        <v>3725</v>
      </c>
      <c r="G1569" s="81" t="s">
        <v>3768</v>
      </c>
      <c r="H1569" s="43" t="s">
        <v>3721</v>
      </c>
      <c r="I1569" s="209"/>
      <c r="J1569" s="105"/>
      <c r="K1569" s="194"/>
      <c r="L1569" s="190"/>
      <c r="M1569" s="192"/>
      <c r="N1569" s="156"/>
      <c r="O1569" s="96"/>
      <c r="P1569" s="95"/>
      <c r="Q1569" s="95"/>
      <c r="R1569" s="95"/>
      <c r="S1569" s="95"/>
      <c r="T1569" s="95"/>
      <c r="U1569" s="95"/>
      <c r="V1569" s="95"/>
      <c r="W1569" s="95"/>
      <c r="X1569" s="95"/>
    </row>
    <row r="1570" spans="1:24" ht="95.85" hidden="1" customHeight="1">
      <c r="A1570" s="31" t="s">
        <v>3718</v>
      </c>
      <c r="B1570" s="31" t="s">
        <v>1655</v>
      </c>
      <c r="C1570" s="31" t="s">
        <v>1645</v>
      </c>
      <c r="D1570" s="46" t="s">
        <v>3719</v>
      </c>
      <c r="E1570" s="41" t="s">
        <v>1653</v>
      </c>
      <c r="F1570" s="40" t="s">
        <v>3720</v>
      </c>
      <c r="G1570" s="81" t="s">
        <v>3769</v>
      </c>
      <c r="H1570" s="43" t="s">
        <v>3721</v>
      </c>
      <c r="I1570" s="209"/>
      <c r="J1570" s="105"/>
      <c r="K1570" s="193" t="s">
        <v>3723</v>
      </c>
      <c r="L1570" s="189" t="s">
        <v>1662</v>
      </c>
      <c r="M1570" s="191" t="s">
        <v>107</v>
      </c>
      <c r="N1570" s="115" t="s">
        <v>772</v>
      </c>
    </row>
    <row r="1571" spans="1:24" ht="95.85" hidden="1" customHeight="1">
      <c r="A1571" s="31" t="s">
        <v>3718</v>
      </c>
      <c r="B1571" s="31" t="s">
        <v>1655</v>
      </c>
      <c r="C1571" s="31" t="s">
        <v>1645</v>
      </c>
      <c r="D1571" s="46" t="s">
        <v>3724</v>
      </c>
      <c r="E1571" s="41" t="s">
        <v>1653</v>
      </c>
      <c r="F1571" s="40" t="s">
        <v>3725</v>
      </c>
      <c r="G1571" s="81" t="s">
        <v>3769</v>
      </c>
      <c r="H1571" s="43" t="s">
        <v>3721</v>
      </c>
      <c r="I1571" s="209"/>
      <c r="J1571" s="105"/>
      <c r="K1571" s="194"/>
      <c r="L1571" s="190"/>
      <c r="M1571" s="192"/>
      <c r="N1571" s="156"/>
    </row>
    <row r="1572" spans="1:24" ht="95.85" hidden="1" customHeight="1">
      <c r="A1572" s="31" t="s">
        <v>3718</v>
      </c>
      <c r="B1572" s="31" t="s">
        <v>1655</v>
      </c>
      <c r="C1572" s="31" t="s">
        <v>1645</v>
      </c>
      <c r="D1572" s="46" t="s">
        <v>3719</v>
      </c>
      <c r="E1572" s="41" t="s">
        <v>1653</v>
      </c>
      <c r="F1572" s="40" t="s">
        <v>3720</v>
      </c>
      <c r="G1572" s="81" t="s">
        <v>3770</v>
      </c>
      <c r="H1572" s="43" t="s">
        <v>3721</v>
      </c>
      <c r="I1572" s="209"/>
      <c r="J1572" s="105"/>
      <c r="K1572" s="193" t="s">
        <v>3723</v>
      </c>
      <c r="L1572" s="189" t="s">
        <v>1662</v>
      </c>
      <c r="M1572" s="191" t="s">
        <v>107</v>
      </c>
      <c r="N1572" s="115" t="s">
        <v>774</v>
      </c>
    </row>
    <row r="1573" spans="1:24" ht="95.85" hidden="1" customHeight="1">
      <c r="A1573" s="31" t="s">
        <v>3718</v>
      </c>
      <c r="B1573" s="31" t="s">
        <v>1655</v>
      </c>
      <c r="C1573" s="31" t="s">
        <v>1645</v>
      </c>
      <c r="D1573" s="46" t="s">
        <v>3724</v>
      </c>
      <c r="E1573" s="41" t="s">
        <v>1653</v>
      </c>
      <c r="F1573" s="40" t="s">
        <v>3725</v>
      </c>
      <c r="G1573" s="81" t="s">
        <v>3770</v>
      </c>
      <c r="H1573" s="43" t="s">
        <v>3721</v>
      </c>
      <c r="I1573" s="209"/>
      <c r="J1573" s="105"/>
      <c r="K1573" s="194"/>
      <c r="L1573" s="190"/>
      <c r="M1573" s="192"/>
      <c r="N1573" s="156"/>
    </row>
    <row r="1574" spans="1:24" ht="95.85" hidden="1" customHeight="1">
      <c r="A1574" s="31" t="s">
        <v>3718</v>
      </c>
      <c r="B1574" s="31" t="s">
        <v>1655</v>
      </c>
      <c r="C1574" s="31" t="s">
        <v>1645</v>
      </c>
      <c r="D1574" s="46" t="s">
        <v>3719</v>
      </c>
      <c r="E1574" s="41" t="s">
        <v>1653</v>
      </c>
      <c r="F1574" s="40" t="s">
        <v>3720</v>
      </c>
      <c r="G1574" s="81" t="s">
        <v>3771</v>
      </c>
      <c r="H1574" s="43" t="s">
        <v>3721</v>
      </c>
      <c r="I1574" s="209"/>
      <c r="J1574" s="105"/>
      <c r="K1574" s="193" t="s">
        <v>3723</v>
      </c>
      <c r="L1574" s="189" t="s">
        <v>1662</v>
      </c>
      <c r="M1574" s="191" t="s">
        <v>107</v>
      </c>
      <c r="N1574" s="115" t="s">
        <v>776</v>
      </c>
    </row>
    <row r="1575" spans="1:24" ht="95.85" hidden="1" customHeight="1">
      <c r="A1575" s="31" t="s">
        <v>3718</v>
      </c>
      <c r="B1575" s="31" t="s">
        <v>1655</v>
      </c>
      <c r="C1575" s="31" t="s">
        <v>1645</v>
      </c>
      <c r="D1575" s="46" t="s">
        <v>3724</v>
      </c>
      <c r="E1575" s="41" t="s">
        <v>1653</v>
      </c>
      <c r="F1575" s="40" t="s">
        <v>3725</v>
      </c>
      <c r="G1575" s="81" t="s">
        <v>3772</v>
      </c>
      <c r="H1575" s="43" t="s">
        <v>3721</v>
      </c>
      <c r="I1575" s="209"/>
      <c r="J1575" s="105"/>
      <c r="K1575" s="194"/>
      <c r="L1575" s="190"/>
      <c r="M1575" s="192"/>
      <c r="N1575" s="156"/>
    </row>
    <row r="1576" spans="1:24" ht="95.85" hidden="1" customHeight="1">
      <c r="A1576" s="31" t="s">
        <v>3718</v>
      </c>
      <c r="B1576" s="31" t="s">
        <v>1655</v>
      </c>
      <c r="C1576" s="31" t="s">
        <v>1645</v>
      </c>
      <c r="D1576" s="46" t="s">
        <v>3719</v>
      </c>
      <c r="E1576" s="41" t="s">
        <v>1653</v>
      </c>
      <c r="F1576" s="40" t="s">
        <v>3720</v>
      </c>
      <c r="G1576" s="81" t="s">
        <v>3773</v>
      </c>
      <c r="H1576" s="43" t="s">
        <v>3721</v>
      </c>
      <c r="I1576" s="209"/>
      <c r="J1576" s="105"/>
      <c r="K1576" s="193" t="s">
        <v>3723</v>
      </c>
      <c r="L1576" s="189" t="s">
        <v>1662</v>
      </c>
      <c r="M1576" s="191" t="s">
        <v>107</v>
      </c>
      <c r="N1576" s="115" t="s">
        <v>778</v>
      </c>
    </row>
    <row r="1577" spans="1:24" ht="95.85" hidden="1" customHeight="1">
      <c r="A1577" s="31" t="s">
        <v>3718</v>
      </c>
      <c r="B1577" s="31" t="s">
        <v>1655</v>
      </c>
      <c r="C1577" s="31" t="s">
        <v>1645</v>
      </c>
      <c r="D1577" s="46" t="s">
        <v>3724</v>
      </c>
      <c r="E1577" s="41" t="s">
        <v>1653</v>
      </c>
      <c r="F1577" s="40" t="s">
        <v>3725</v>
      </c>
      <c r="G1577" s="81" t="s">
        <v>3773</v>
      </c>
      <c r="H1577" s="43" t="s">
        <v>3721</v>
      </c>
      <c r="I1577" s="209"/>
      <c r="J1577" s="105"/>
      <c r="K1577" s="194"/>
      <c r="L1577" s="190"/>
      <c r="M1577" s="192"/>
      <c r="N1577" s="156"/>
    </row>
    <row r="1578" spans="1:24" ht="95.85" hidden="1" customHeight="1">
      <c r="A1578" s="31" t="s">
        <v>3718</v>
      </c>
      <c r="B1578" s="31" t="s">
        <v>1655</v>
      </c>
      <c r="C1578" s="31" t="s">
        <v>1645</v>
      </c>
      <c r="D1578" s="46" t="s">
        <v>3719</v>
      </c>
      <c r="E1578" s="41" t="s">
        <v>1653</v>
      </c>
      <c r="F1578" s="40" t="s">
        <v>3720</v>
      </c>
      <c r="G1578" s="81" t="s">
        <v>3774</v>
      </c>
      <c r="H1578" s="43" t="s">
        <v>3721</v>
      </c>
      <c r="I1578" s="209"/>
      <c r="J1578" s="105"/>
      <c r="K1578" s="193" t="s">
        <v>3723</v>
      </c>
      <c r="L1578" s="189" t="s">
        <v>1662</v>
      </c>
      <c r="M1578" s="191" t="s">
        <v>107</v>
      </c>
      <c r="N1578" s="115" t="s">
        <v>780</v>
      </c>
    </row>
    <row r="1579" spans="1:24" ht="95.85" hidden="1" customHeight="1">
      <c r="A1579" s="31" t="s">
        <v>3718</v>
      </c>
      <c r="B1579" s="31" t="s">
        <v>1655</v>
      </c>
      <c r="C1579" s="31" t="s">
        <v>1645</v>
      </c>
      <c r="D1579" s="46" t="s">
        <v>3724</v>
      </c>
      <c r="E1579" s="41" t="s">
        <v>1653</v>
      </c>
      <c r="F1579" s="40" t="s">
        <v>3725</v>
      </c>
      <c r="G1579" s="81" t="s">
        <v>3774</v>
      </c>
      <c r="H1579" s="43" t="s">
        <v>3721</v>
      </c>
      <c r="I1579" s="209"/>
      <c r="J1579" s="105"/>
      <c r="K1579" s="194"/>
      <c r="L1579" s="190"/>
      <c r="M1579" s="192"/>
      <c r="N1579" s="156"/>
    </row>
    <row r="1580" spans="1:24" ht="95.85" hidden="1" customHeight="1">
      <c r="A1580" s="31" t="s">
        <v>3718</v>
      </c>
      <c r="B1580" s="31" t="s">
        <v>1655</v>
      </c>
      <c r="C1580" s="31" t="s">
        <v>1645</v>
      </c>
      <c r="D1580" s="46" t="s">
        <v>3719</v>
      </c>
      <c r="E1580" s="41" t="s">
        <v>1653</v>
      </c>
      <c r="F1580" s="40" t="s">
        <v>3720</v>
      </c>
      <c r="G1580" s="81" t="s">
        <v>3775</v>
      </c>
      <c r="H1580" s="43" t="s">
        <v>3721</v>
      </c>
      <c r="I1580" s="209"/>
      <c r="J1580" s="105"/>
      <c r="K1580" s="193" t="s">
        <v>3723</v>
      </c>
      <c r="L1580" s="189" t="s">
        <v>1662</v>
      </c>
      <c r="M1580" s="191" t="s">
        <v>107</v>
      </c>
      <c r="N1580" s="115" t="s">
        <v>782</v>
      </c>
    </row>
    <row r="1581" spans="1:24" ht="95.85" hidden="1" customHeight="1">
      <c r="A1581" s="31" t="s">
        <v>3718</v>
      </c>
      <c r="B1581" s="31" t="s">
        <v>1655</v>
      </c>
      <c r="C1581" s="31" t="s">
        <v>1645</v>
      </c>
      <c r="D1581" s="46" t="s">
        <v>3724</v>
      </c>
      <c r="E1581" s="41" t="s">
        <v>1653</v>
      </c>
      <c r="F1581" s="40" t="s">
        <v>3725</v>
      </c>
      <c r="G1581" s="81" t="s">
        <v>3775</v>
      </c>
      <c r="H1581" s="43" t="s">
        <v>3721</v>
      </c>
      <c r="I1581" s="209"/>
      <c r="J1581" s="105"/>
      <c r="K1581" s="194"/>
      <c r="L1581" s="190"/>
      <c r="M1581" s="192"/>
      <c r="N1581" s="156"/>
    </row>
    <row r="1582" spans="1:24" ht="95.85" hidden="1" customHeight="1">
      <c r="A1582" s="31" t="s">
        <v>3718</v>
      </c>
      <c r="B1582" s="31" t="s">
        <v>1655</v>
      </c>
      <c r="C1582" s="31" t="s">
        <v>1645</v>
      </c>
      <c r="D1582" s="46" t="s">
        <v>3719</v>
      </c>
      <c r="E1582" s="41" t="s">
        <v>1653</v>
      </c>
      <c r="F1582" s="40" t="s">
        <v>3720</v>
      </c>
      <c r="G1582" s="81" t="s">
        <v>3776</v>
      </c>
      <c r="H1582" s="43" t="s">
        <v>3721</v>
      </c>
      <c r="I1582" s="209"/>
      <c r="J1582" s="105"/>
      <c r="K1582" s="193" t="s">
        <v>3723</v>
      </c>
      <c r="L1582" s="189" t="s">
        <v>1662</v>
      </c>
      <c r="M1582" s="191" t="s">
        <v>107</v>
      </c>
      <c r="N1582" s="115" t="s">
        <v>784</v>
      </c>
    </row>
    <row r="1583" spans="1:24" ht="95.85" hidden="1" customHeight="1">
      <c r="A1583" s="31" t="s">
        <v>3718</v>
      </c>
      <c r="B1583" s="31" t="s">
        <v>1655</v>
      </c>
      <c r="C1583" s="31" t="s">
        <v>1645</v>
      </c>
      <c r="D1583" s="46" t="s">
        <v>3724</v>
      </c>
      <c r="E1583" s="41" t="s">
        <v>1653</v>
      </c>
      <c r="F1583" s="40" t="s">
        <v>3725</v>
      </c>
      <c r="G1583" s="81" t="s">
        <v>3776</v>
      </c>
      <c r="H1583" s="43" t="s">
        <v>3721</v>
      </c>
      <c r="I1583" s="209"/>
      <c r="J1583" s="105"/>
      <c r="K1583" s="194"/>
      <c r="L1583" s="190"/>
      <c r="M1583" s="192"/>
      <c r="N1583" s="156"/>
    </row>
    <row r="1584" spans="1:24" ht="95.85" hidden="1" customHeight="1">
      <c r="A1584" s="31" t="s">
        <v>3718</v>
      </c>
      <c r="B1584" s="31" t="s">
        <v>1655</v>
      </c>
      <c r="C1584" s="31" t="s">
        <v>1645</v>
      </c>
      <c r="D1584" s="46" t="s">
        <v>3719</v>
      </c>
      <c r="E1584" s="41" t="s">
        <v>1653</v>
      </c>
      <c r="F1584" s="40" t="s">
        <v>3720</v>
      </c>
      <c r="G1584" s="81" t="s">
        <v>3777</v>
      </c>
      <c r="H1584" s="43" t="s">
        <v>3721</v>
      </c>
      <c r="I1584" s="209"/>
      <c r="J1584" s="105"/>
      <c r="K1584" s="193" t="s">
        <v>3723</v>
      </c>
      <c r="L1584" s="189" t="s">
        <v>1662</v>
      </c>
      <c r="M1584" s="191" t="s">
        <v>107</v>
      </c>
      <c r="N1584" s="115" t="s">
        <v>786</v>
      </c>
    </row>
    <row r="1585" spans="1:14" ht="95.85" hidden="1" customHeight="1">
      <c r="A1585" s="31" t="s">
        <v>3718</v>
      </c>
      <c r="B1585" s="31" t="s">
        <v>1655</v>
      </c>
      <c r="C1585" s="31" t="s">
        <v>1645</v>
      </c>
      <c r="D1585" s="46" t="s">
        <v>3724</v>
      </c>
      <c r="E1585" s="41" t="s">
        <v>1653</v>
      </c>
      <c r="F1585" s="40" t="s">
        <v>3725</v>
      </c>
      <c r="G1585" s="81" t="s">
        <v>3777</v>
      </c>
      <c r="H1585" s="43" t="s">
        <v>3721</v>
      </c>
      <c r="I1585" s="209"/>
      <c r="J1585" s="105"/>
      <c r="K1585" s="194"/>
      <c r="L1585" s="190"/>
      <c r="M1585" s="192"/>
      <c r="N1585" s="156"/>
    </row>
    <row r="1586" spans="1:14" ht="95.85" hidden="1" customHeight="1">
      <c r="A1586" s="31" t="s">
        <v>3718</v>
      </c>
      <c r="B1586" s="31" t="s">
        <v>1655</v>
      </c>
      <c r="C1586" s="31" t="s">
        <v>1645</v>
      </c>
      <c r="D1586" s="46" t="s">
        <v>3719</v>
      </c>
      <c r="E1586" s="41" t="s">
        <v>1653</v>
      </c>
      <c r="F1586" s="40" t="s">
        <v>3720</v>
      </c>
      <c r="G1586" s="81" t="s">
        <v>3778</v>
      </c>
      <c r="H1586" s="43" t="s">
        <v>3729</v>
      </c>
      <c r="I1586" s="209"/>
      <c r="J1586" s="105"/>
      <c r="K1586" s="193" t="s">
        <v>3723</v>
      </c>
      <c r="L1586" s="189" t="s">
        <v>1662</v>
      </c>
      <c r="M1586" s="191" t="s">
        <v>107</v>
      </c>
      <c r="N1586" s="115" t="s">
        <v>788</v>
      </c>
    </row>
    <row r="1587" spans="1:14" ht="95.85" hidden="1" customHeight="1">
      <c r="A1587" s="31" t="s">
        <v>3718</v>
      </c>
      <c r="B1587" s="31" t="s">
        <v>1655</v>
      </c>
      <c r="C1587" s="31" t="s">
        <v>1645</v>
      </c>
      <c r="D1587" s="46" t="s">
        <v>3724</v>
      </c>
      <c r="E1587" s="41" t="s">
        <v>1653</v>
      </c>
      <c r="F1587" s="40" t="s">
        <v>3725</v>
      </c>
      <c r="G1587" s="81" t="s">
        <v>3778</v>
      </c>
      <c r="H1587" s="43" t="s">
        <v>3721</v>
      </c>
      <c r="I1587" s="209"/>
      <c r="J1587" s="105"/>
      <c r="K1587" s="194"/>
      <c r="L1587" s="190"/>
      <c r="M1587" s="192"/>
      <c r="N1587" s="156"/>
    </row>
    <row r="1588" spans="1:14" ht="95.85" hidden="1" customHeight="1">
      <c r="A1588" s="31" t="s">
        <v>3718</v>
      </c>
      <c r="B1588" s="31" t="s">
        <v>1655</v>
      </c>
      <c r="C1588" s="31" t="s">
        <v>1645</v>
      </c>
      <c r="D1588" s="46" t="s">
        <v>3719</v>
      </c>
      <c r="E1588" s="41" t="s">
        <v>1653</v>
      </c>
      <c r="F1588" s="40" t="s">
        <v>3720</v>
      </c>
      <c r="G1588" s="81" t="s">
        <v>3779</v>
      </c>
      <c r="H1588" s="43" t="s">
        <v>3721</v>
      </c>
      <c r="I1588" s="209"/>
      <c r="J1588" s="105"/>
      <c r="K1588" s="193" t="s">
        <v>3723</v>
      </c>
      <c r="L1588" s="189" t="s">
        <v>1662</v>
      </c>
      <c r="M1588" s="191" t="s">
        <v>107</v>
      </c>
      <c r="N1588" s="115" t="s">
        <v>485</v>
      </c>
    </row>
    <row r="1589" spans="1:14" ht="95.85" hidden="1" customHeight="1">
      <c r="A1589" s="31" t="s">
        <v>3718</v>
      </c>
      <c r="B1589" s="31" t="s">
        <v>1655</v>
      </c>
      <c r="C1589" s="31" t="s">
        <v>1645</v>
      </c>
      <c r="D1589" s="46" t="s">
        <v>3724</v>
      </c>
      <c r="E1589" s="41" t="s">
        <v>1653</v>
      </c>
      <c r="F1589" s="40" t="s">
        <v>3725</v>
      </c>
      <c r="G1589" s="81" t="s">
        <v>3779</v>
      </c>
      <c r="H1589" s="43" t="s">
        <v>3721</v>
      </c>
      <c r="I1589" s="209"/>
      <c r="J1589" s="105"/>
      <c r="K1589" s="194"/>
      <c r="L1589" s="190"/>
      <c r="M1589" s="192"/>
      <c r="N1589" s="156"/>
    </row>
    <row r="1590" spans="1:14" ht="95.85" hidden="1" customHeight="1">
      <c r="A1590" s="31" t="s">
        <v>3718</v>
      </c>
      <c r="B1590" s="31" t="s">
        <v>1655</v>
      </c>
      <c r="C1590" s="31" t="s">
        <v>1645</v>
      </c>
      <c r="D1590" s="46" t="s">
        <v>3719</v>
      </c>
      <c r="E1590" s="41" t="s">
        <v>1653</v>
      </c>
      <c r="F1590" s="40" t="s">
        <v>3720</v>
      </c>
      <c r="G1590" s="81" t="s">
        <v>3780</v>
      </c>
      <c r="H1590" s="43" t="s">
        <v>3721</v>
      </c>
      <c r="I1590" s="209"/>
      <c r="J1590" s="105"/>
      <c r="K1590" s="193" t="s">
        <v>3723</v>
      </c>
      <c r="L1590" s="189" t="s">
        <v>1662</v>
      </c>
      <c r="M1590" s="191" t="s">
        <v>107</v>
      </c>
      <c r="N1590" s="115" t="s">
        <v>793</v>
      </c>
    </row>
    <row r="1591" spans="1:14" ht="95.85" hidden="1" customHeight="1">
      <c r="A1591" s="31" t="s">
        <v>3718</v>
      </c>
      <c r="B1591" s="31" t="s">
        <v>1655</v>
      </c>
      <c r="C1591" s="31" t="s">
        <v>1645</v>
      </c>
      <c r="D1591" s="46" t="s">
        <v>3724</v>
      </c>
      <c r="E1591" s="41" t="s">
        <v>1653</v>
      </c>
      <c r="F1591" s="40" t="s">
        <v>3725</v>
      </c>
      <c r="G1591" s="81" t="s">
        <v>3780</v>
      </c>
      <c r="H1591" s="43" t="s">
        <v>3721</v>
      </c>
      <c r="I1591" s="209"/>
      <c r="J1591" s="105"/>
      <c r="K1591" s="194"/>
      <c r="L1591" s="190"/>
      <c r="M1591" s="192"/>
      <c r="N1591" s="156"/>
    </row>
    <row r="1592" spans="1:14" ht="95.85" hidden="1" customHeight="1">
      <c r="A1592" s="31" t="s">
        <v>3718</v>
      </c>
      <c r="B1592" s="31" t="s">
        <v>1655</v>
      </c>
      <c r="C1592" s="31" t="s">
        <v>1645</v>
      </c>
      <c r="D1592" s="46" t="s">
        <v>3719</v>
      </c>
      <c r="E1592" s="41" t="s">
        <v>1653</v>
      </c>
      <c r="F1592" s="40" t="s">
        <v>3720</v>
      </c>
      <c r="G1592" s="81" t="s">
        <v>3781</v>
      </c>
      <c r="H1592" s="43" t="s">
        <v>3721</v>
      </c>
      <c r="I1592" s="209"/>
      <c r="J1592" s="105"/>
      <c r="K1592" s="193" t="s">
        <v>3723</v>
      </c>
      <c r="L1592" s="189" t="s">
        <v>1662</v>
      </c>
      <c r="M1592" s="191" t="s">
        <v>107</v>
      </c>
      <c r="N1592" s="115" t="s">
        <v>795</v>
      </c>
    </row>
    <row r="1593" spans="1:14" ht="95.85" hidden="1" customHeight="1">
      <c r="A1593" s="31" t="s">
        <v>3718</v>
      </c>
      <c r="B1593" s="31" t="s">
        <v>1655</v>
      </c>
      <c r="C1593" s="31" t="s">
        <v>1645</v>
      </c>
      <c r="D1593" s="46" t="s">
        <v>3724</v>
      </c>
      <c r="E1593" s="41" t="s">
        <v>1653</v>
      </c>
      <c r="F1593" s="40" t="s">
        <v>3725</v>
      </c>
      <c r="G1593" s="81" t="s">
        <v>3781</v>
      </c>
      <c r="H1593" s="43" t="s">
        <v>3721</v>
      </c>
      <c r="I1593" s="209"/>
      <c r="J1593" s="105"/>
      <c r="K1593" s="194"/>
      <c r="L1593" s="190"/>
      <c r="M1593" s="192"/>
      <c r="N1593" s="156"/>
    </row>
    <row r="1594" spans="1:14" ht="95.85" hidden="1" customHeight="1">
      <c r="A1594" s="31" t="s">
        <v>3718</v>
      </c>
      <c r="B1594" s="31" t="s">
        <v>1655</v>
      </c>
      <c r="C1594" s="31" t="s">
        <v>1645</v>
      </c>
      <c r="D1594" s="46" t="s">
        <v>3719</v>
      </c>
      <c r="E1594" s="41" t="s">
        <v>1653</v>
      </c>
      <c r="F1594" s="40" t="s">
        <v>3720</v>
      </c>
      <c r="G1594" s="81" t="s">
        <v>3782</v>
      </c>
      <c r="H1594" s="43" t="s">
        <v>3721</v>
      </c>
      <c r="I1594" s="209"/>
      <c r="J1594" s="105"/>
      <c r="K1594" s="193" t="s">
        <v>3723</v>
      </c>
      <c r="L1594" s="189" t="s">
        <v>1662</v>
      </c>
      <c r="M1594" s="191" t="s">
        <v>107</v>
      </c>
      <c r="N1594" s="115" t="s">
        <v>797</v>
      </c>
    </row>
    <row r="1595" spans="1:14" ht="95.85" hidden="1" customHeight="1">
      <c r="A1595" s="31" t="s">
        <v>3718</v>
      </c>
      <c r="B1595" s="31" t="s">
        <v>1655</v>
      </c>
      <c r="C1595" s="31" t="s">
        <v>1645</v>
      </c>
      <c r="D1595" s="46" t="s">
        <v>3724</v>
      </c>
      <c r="E1595" s="41" t="s">
        <v>1653</v>
      </c>
      <c r="F1595" s="40" t="s">
        <v>3725</v>
      </c>
      <c r="G1595" s="81" t="s">
        <v>3782</v>
      </c>
      <c r="H1595" s="43" t="s">
        <v>3721</v>
      </c>
      <c r="I1595" s="209"/>
      <c r="J1595" s="105"/>
      <c r="K1595" s="194"/>
      <c r="L1595" s="190"/>
      <c r="M1595" s="192"/>
      <c r="N1595" s="156"/>
    </row>
    <row r="1596" spans="1:14" ht="95.85" hidden="1" customHeight="1">
      <c r="A1596" s="31" t="s">
        <v>3718</v>
      </c>
      <c r="B1596" s="31" t="s">
        <v>1655</v>
      </c>
      <c r="C1596" s="31" t="s">
        <v>1645</v>
      </c>
      <c r="D1596" s="46" t="s">
        <v>3719</v>
      </c>
      <c r="E1596" s="41" t="s">
        <v>1653</v>
      </c>
      <c r="F1596" s="40" t="s">
        <v>3720</v>
      </c>
      <c r="G1596" s="81" t="s">
        <v>3783</v>
      </c>
      <c r="H1596" s="43" t="s">
        <v>3721</v>
      </c>
      <c r="I1596" s="209"/>
      <c r="J1596" s="105"/>
      <c r="K1596" s="193" t="s">
        <v>3723</v>
      </c>
      <c r="L1596" s="189" t="s">
        <v>1662</v>
      </c>
      <c r="M1596" s="191" t="s">
        <v>107</v>
      </c>
      <c r="N1596" s="115" t="s">
        <v>799</v>
      </c>
    </row>
    <row r="1597" spans="1:14" ht="95.85" hidden="1" customHeight="1">
      <c r="A1597" s="31" t="s">
        <v>3718</v>
      </c>
      <c r="B1597" s="31" t="s">
        <v>1655</v>
      </c>
      <c r="C1597" s="31" t="s">
        <v>1645</v>
      </c>
      <c r="D1597" s="46" t="s">
        <v>3724</v>
      </c>
      <c r="E1597" s="41" t="s">
        <v>1653</v>
      </c>
      <c r="F1597" s="40" t="s">
        <v>3725</v>
      </c>
      <c r="G1597" s="81" t="s">
        <v>3783</v>
      </c>
      <c r="H1597" s="43" t="s">
        <v>3721</v>
      </c>
      <c r="I1597" s="209"/>
      <c r="J1597" s="105"/>
      <c r="K1597" s="194"/>
      <c r="L1597" s="190"/>
      <c r="M1597" s="192"/>
      <c r="N1597" s="156"/>
    </row>
    <row r="1598" spans="1:14" ht="95.85" hidden="1" customHeight="1">
      <c r="A1598" s="31" t="s">
        <v>3718</v>
      </c>
      <c r="B1598" s="31" t="s">
        <v>1655</v>
      </c>
      <c r="C1598" s="31" t="s">
        <v>1645</v>
      </c>
      <c r="D1598" s="46" t="s">
        <v>3719</v>
      </c>
      <c r="E1598" s="41" t="s">
        <v>1653</v>
      </c>
      <c r="F1598" s="40" t="s">
        <v>3720</v>
      </c>
      <c r="G1598" s="81" t="s">
        <v>3784</v>
      </c>
      <c r="H1598" s="43" t="s">
        <v>3721</v>
      </c>
      <c r="I1598" s="209"/>
      <c r="J1598" s="105"/>
      <c r="K1598" s="193" t="s">
        <v>3723</v>
      </c>
      <c r="L1598" s="189" t="s">
        <v>1662</v>
      </c>
      <c r="M1598" s="191" t="s">
        <v>107</v>
      </c>
      <c r="N1598" s="115" t="s">
        <v>801</v>
      </c>
    </row>
    <row r="1599" spans="1:14" ht="95.85" hidden="1" customHeight="1">
      <c r="A1599" s="31" t="s">
        <v>3718</v>
      </c>
      <c r="B1599" s="31" t="s">
        <v>1655</v>
      </c>
      <c r="C1599" s="31" t="s">
        <v>1645</v>
      </c>
      <c r="D1599" s="46" t="s">
        <v>3724</v>
      </c>
      <c r="E1599" s="41" t="s">
        <v>1653</v>
      </c>
      <c r="F1599" s="40" t="s">
        <v>3725</v>
      </c>
      <c r="G1599" s="81" t="s">
        <v>3784</v>
      </c>
      <c r="H1599" s="43" t="s">
        <v>3729</v>
      </c>
      <c r="I1599" s="209"/>
      <c r="J1599" s="105"/>
      <c r="K1599" s="194"/>
      <c r="L1599" s="190"/>
      <c r="M1599" s="192"/>
      <c r="N1599" s="156"/>
    </row>
    <row r="1600" spans="1:14" ht="95.85" hidden="1" customHeight="1">
      <c r="A1600" s="31" t="s">
        <v>3718</v>
      </c>
      <c r="B1600" s="31" t="s">
        <v>1655</v>
      </c>
      <c r="C1600" s="31" t="s">
        <v>1645</v>
      </c>
      <c r="D1600" s="46" t="s">
        <v>3719</v>
      </c>
      <c r="E1600" s="41" t="s">
        <v>1653</v>
      </c>
      <c r="F1600" s="40" t="s">
        <v>3720</v>
      </c>
      <c r="G1600" s="81" t="s">
        <v>3785</v>
      </c>
      <c r="H1600" s="43" t="s">
        <v>3721</v>
      </c>
      <c r="I1600" s="209"/>
      <c r="J1600" s="105"/>
      <c r="K1600" s="193" t="s">
        <v>3723</v>
      </c>
      <c r="L1600" s="189" t="s">
        <v>1662</v>
      </c>
      <c r="M1600" s="191" t="s">
        <v>107</v>
      </c>
      <c r="N1600" s="115" t="s">
        <v>803</v>
      </c>
    </row>
    <row r="1601" spans="1:14" ht="95.85" hidden="1" customHeight="1">
      <c r="A1601" s="31" t="s">
        <v>3718</v>
      </c>
      <c r="B1601" s="31" t="s">
        <v>1655</v>
      </c>
      <c r="C1601" s="31" t="s">
        <v>1645</v>
      </c>
      <c r="D1601" s="46" t="s">
        <v>3724</v>
      </c>
      <c r="E1601" s="41" t="s">
        <v>1653</v>
      </c>
      <c r="F1601" s="40" t="s">
        <v>3725</v>
      </c>
      <c r="G1601" s="81" t="s">
        <v>3785</v>
      </c>
      <c r="H1601" s="43" t="s">
        <v>3721</v>
      </c>
      <c r="I1601" s="209"/>
      <c r="J1601" s="105"/>
      <c r="K1601" s="194"/>
      <c r="L1601" s="190"/>
      <c r="M1601" s="192"/>
      <c r="N1601" s="156"/>
    </row>
    <row r="1602" spans="1:14" ht="95.85" hidden="1" customHeight="1">
      <c r="A1602" s="31" t="s">
        <v>3718</v>
      </c>
      <c r="B1602" s="31" t="s">
        <v>1655</v>
      </c>
      <c r="C1602" s="31" t="s">
        <v>1645</v>
      </c>
      <c r="D1602" s="46" t="s">
        <v>3719</v>
      </c>
      <c r="E1602" s="41" t="s">
        <v>1653</v>
      </c>
      <c r="F1602" s="40" t="s">
        <v>3720</v>
      </c>
      <c r="G1602" s="81" t="s">
        <v>3786</v>
      </c>
      <c r="H1602" s="43" t="s">
        <v>3721</v>
      </c>
      <c r="I1602" s="209"/>
      <c r="J1602" s="105"/>
      <c r="K1602" s="193" t="s">
        <v>3723</v>
      </c>
      <c r="L1602" s="189" t="s">
        <v>1662</v>
      </c>
      <c r="M1602" s="191" t="s">
        <v>107</v>
      </c>
      <c r="N1602" s="115" t="s">
        <v>805</v>
      </c>
    </row>
    <row r="1603" spans="1:14" ht="95.85" hidden="1" customHeight="1">
      <c r="A1603" s="31" t="s">
        <v>3718</v>
      </c>
      <c r="B1603" s="31" t="s">
        <v>1655</v>
      </c>
      <c r="C1603" s="31" t="s">
        <v>1645</v>
      </c>
      <c r="D1603" s="46" t="s">
        <v>3724</v>
      </c>
      <c r="E1603" s="41" t="s">
        <v>1653</v>
      </c>
      <c r="F1603" s="40" t="s">
        <v>3725</v>
      </c>
      <c r="G1603" s="81" t="s">
        <v>3787</v>
      </c>
      <c r="H1603" s="43" t="s">
        <v>3721</v>
      </c>
      <c r="I1603" s="209"/>
      <c r="J1603" s="105"/>
      <c r="K1603" s="194"/>
      <c r="L1603" s="190"/>
      <c r="M1603" s="192"/>
      <c r="N1603" s="156"/>
    </row>
    <row r="1604" spans="1:14" ht="95.85" hidden="1" customHeight="1">
      <c r="A1604" s="31" t="s">
        <v>3718</v>
      </c>
      <c r="B1604" s="31" t="s">
        <v>1655</v>
      </c>
      <c r="C1604" s="31" t="s">
        <v>1645</v>
      </c>
      <c r="D1604" s="46" t="s">
        <v>3719</v>
      </c>
      <c r="E1604" s="41" t="s">
        <v>1653</v>
      </c>
      <c r="F1604" s="40" t="s">
        <v>3720</v>
      </c>
      <c r="G1604" s="81" t="s">
        <v>3788</v>
      </c>
      <c r="H1604" s="43" t="s">
        <v>3721</v>
      </c>
      <c r="I1604" s="209"/>
      <c r="J1604" s="105"/>
      <c r="K1604" s="193" t="s">
        <v>3723</v>
      </c>
      <c r="L1604" s="189" t="s">
        <v>1662</v>
      </c>
      <c r="M1604" s="191" t="s">
        <v>107</v>
      </c>
      <c r="N1604" s="115" t="s">
        <v>807</v>
      </c>
    </row>
    <row r="1605" spans="1:14" ht="95.85" hidden="1" customHeight="1">
      <c r="A1605" s="31" t="s">
        <v>3718</v>
      </c>
      <c r="B1605" s="31" t="s">
        <v>1655</v>
      </c>
      <c r="C1605" s="31" t="s">
        <v>1645</v>
      </c>
      <c r="D1605" s="46" t="s">
        <v>3724</v>
      </c>
      <c r="E1605" s="41" t="s">
        <v>1653</v>
      </c>
      <c r="F1605" s="40" t="s">
        <v>3725</v>
      </c>
      <c r="G1605" s="81" t="s">
        <v>3789</v>
      </c>
      <c r="H1605" s="43" t="s">
        <v>3721</v>
      </c>
      <c r="I1605" s="209"/>
      <c r="J1605" s="105"/>
      <c r="K1605" s="194"/>
      <c r="L1605" s="190"/>
      <c r="M1605" s="192"/>
      <c r="N1605" s="156"/>
    </row>
    <row r="1606" spans="1:14" ht="95.85" hidden="1" customHeight="1">
      <c r="A1606" s="31" t="s">
        <v>3718</v>
      </c>
      <c r="B1606" s="31" t="s">
        <v>1655</v>
      </c>
      <c r="C1606" s="31" t="s">
        <v>1645</v>
      </c>
      <c r="D1606" s="46" t="s">
        <v>3719</v>
      </c>
      <c r="E1606" s="41" t="s">
        <v>1653</v>
      </c>
      <c r="F1606" s="40" t="s">
        <v>3720</v>
      </c>
      <c r="G1606" s="81" t="s">
        <v>3790</v>
      </c>
      <c r="H1606" s="43" t="s">
        <v>3721</v>
      </c>
      <c r="I1606" s="209"/>
      <c r="J1606" s="105"/>
      <c r="K1606" s="193" t="s">
        <v>3723</v>
      </c>
      <c r="L1606" s="189" t="s">
        <v>1662</v>
      </c>
      <c r="M1606" s="191" t="s">
        <v>107</v>
      </c>
      <c r="N1606" s="189" t="s">
        <v>809</v>
      </c>
    </row>
    <row r="1607" spans="1:14" ht="95.85" hidden="1" customHeight="1">
      <c r="A1607" s="31" t="s">
        <v>3718</v>
      </c>
      <c r="B1607" s="31" t="s">
        <v>1655</v>
      </c>
      <c r="C1607" s="31" t="s">
        <v>1645</v>
      </c>
      <c r="D1607" s="46" t="s">
        <v>3724</v>
      </c>
      <c r="E1607" s="41" t="s">
        <v>1653</v>
      </c>
      <c r="F1607" s="40" t="s">
        <v>3725</v>
      </c>
      <c r="G1607" s="81" t="s">
        <v>3791</v>
      </c>
      <c r="H1607" s="43" t="s">
        <v>3721</v>
      </c>
      <c r="I1607" s="209"/>
      <c r="J1607" s="105"/>
      <c r="K1607" s="194"/>
      <c r="L1607" s="190"/>
      <c r="M1607" s="192"/>
      <c r="N1607" s="190"/>
    </row>
    <row r="1608" spans="1:14" ht="95.85" hidden="1" customHeight="1">
      <c r="A1608" s="31" t="s">
        <v>3718</v>
      </c>
      <c r="B1608" s="31" t="s">
        <v>1655</v>
      </c>
      <c r="C1608" s="31" t="s">
        <v>1645</v>
      </c>
      <c r="D1608" s="46" t="s">
        <v>3719</v>
      </c>
      <c r="E1608" s="41" t="s">
        <v>1653</v>
      </c>
      <c r="F1608" s="40" t="s">
        <v>3720</v>
      </c>
      <c r="G1608" s="81" t="s">
        <v>225</v>
      </c>
      <c r="H1608" s="43" t="s">
        <v>3721</v>
      </c>
      <c r="I1608" s="209"/>
      <c r="J1608" s="105"/>
      <c r="K1608" s="193" t="s">
        <v>3723</v>
      </c>
      <c r="L1608" s="189" t="s">
        <v>1662</v>
      </c>
      <c r="M1608" s="191" t="s">
        <v>107</v>
      </c>
      <c r="N1608" s="189" t="s">
        <v>225</v>
      </c>
    </row>
    <row r="1609" spans="1:14" ht="95.85" hidden="1" customHeight="1">
      <c r="A1609" s="31" t="s">
        <v>3718</v>
      </c>
      <c r="B1609" s="31" t="s">
        <v>1655</v>
      </c>
      <c r="C1609" s="31" t="s">
        <v>1645</v>
      </c>
      <c r="D1609" s="46" t="s">
        <v>3724</v>
      </c>
      <c r="E1609" s="41" t="s">
        <v>1653</v>
      </c>
      <c r="F1609" s="40" t="s">
        <v>3725</v>
      </c>
      <c r="G1609" s="81" t="s">
        <v>225</v>
      </c>
      <c r="H1609" s="43" t="s">
        <v>3707</v>
      </c>
      <c r="I1609" s="209"/>
      <c r="J1609" s="105"/>
      <c r="K1609" s="194"/>
      <c r="L1609" s="190"/>
      <c r="M1609" s="192"/>
      <c r="N1609" s="190"/>
    </row>
    <row r="1610" spans="1:14" ht="95.85" hidden="1" customHeight="1">
      <c r="A1610" s="31" t="s">
        <v>3718</v>
      </c>
      <c r="B1610" s="31" t="s">
        <v>1655</v>
      </c>
      <c r="C1610" s="31" t="s">
        <v>1645</v>
      </c>
      <c r="D1610" s="58"/>
      <c r="E1610" s="59"/>
      <c r="F1610" s="80"/>
      <c r="G1610" s="81" t="s">
        <v>811</v>
      </c>
      <c r="H1610" s="89" t="s">
        <v>3367</v>
      </c>
      <c r="I1610" s="209"/>
      <c r="J1610" s="112" t="s">
        <v>3792</v>
      </c>
      <c r="K1610" s="136" t="s">
        <v>3723</v>
      </c>
      <c r="L1610" s="117" t="s">
        <v>1662</v>
      </c>
      <c r="M1610" s="117" t="s">
        <v>107</v>
      </c>
      <c r="N1610" s="117" t="s">
        <v>807</v>
      </c>
    </row>
    <row r="1611" spans="1:14" ht="95.85" hidden="1" customHeight="1">
      <c r="A1611" s="31" t="s">
        <v>3718</v>
      </c>
      <c r="B1611" s="31" t="s">
        <v>1655</v>
      </c>
      <c r="C1611" s="31" t="s">
        <v>1645</v>
      </c>
      <c r="D1611" s="58"/>
      <c r="E1611" s="59"/>
      <c r="F1611" s="80"/>
      <c r="G1611" s="81" t="s">
        <v>813</v>
      </c>
      <c r="H1611" s="89" t="s">
        <v>3367</v>
      </c>
      <c r="I1611" s="209"/>
      <c r="J1611" s="112" t="s">
        <v>3793</v>
      </c>
      <c r="K1611" s="136" t="s">
        <v>3723</v>
      </c>
      <c r="L1611" s="117" t="s">
        <v>1662</v>
      </c>
      <c r="M1611" s="117" t="s">
        <v>107</v>
      </c>
      <c r="N1611" s="117" t="s">
        <v>813</v>
      </c>
    </row>
    <row r="1612" spans="1:14" ht="95.85" hidden="1" customHeight="1">
      <c r="A1612" s="31" t="s">
        <v>3718</v>
      </c>
      <c r="B1612" s="31" t="s">
        <v>1655</v>
      </c>
      <c r="C1612" s="31" t="s">
        <v>1645</v>
      </c>
      <c r="D1612" s="58"/>
      <c r="E1612" s="59"/>
      <c r="F1612" s="80"/>
      <c r="G1612" s="81" t="s">
        <v>815</v>
      </c>
      <c r="H1612" s="89" t="s">
        <v>3367</v>
      </c>
      <c r="I1612" s="209"/>
      <c r="J1612" s="112" t="s">
        <v>3794</v>
      </c>
      <c r="K1612" s="136" t="s">
        <v>3723</v>
      </c>
      <c r="L1612" s="117" t="s">
        <v>1662</v>
      </c>
      <c r="M1612" s="117" t="s">
        <v>107</v>
      </c>
      <c r="N1612" s="117" t="s">
        <v>815</v>
      </c>
    </row>
    <row r="1613" spans="1:14" ht="95.85" hidden="1" customHeight="1">
      <c r="A1613" s="31" t="s">
        <v>3718</v>
      </c>
      <c r="B1613" s="31" t="s">
        <v>1655</v>
      </c>
      <c r="C1613" s="31" t="s">
        <v>1645</v>
      </c>
      <c r="D1613" s="58"/>
      <c r="E1613" s="59"/>
      <c r="F1613" s="80"/>
      <c r="G1613" s="81" t="s">
        <v>817</v>
      </c>
      <c r="H1613" s="89" t="s">
        <v>3367</v>
      </c>
      <c r="I1613" s="209"/>
      <c r="J1613" s="112" t="s">
        <v>3795</v>
      </c>
      <c r="K1613" s="136" t="s">
        <v>3723</v>
      </c>
      <c r="L1613" s="117" t="s">
        <v>1662</v>
      </c>
      <c r="M1613" s="117" t="s">
        <v>107</v>
      </c>
      <c r="N1613" s="117" t="s">
        <v>817</v>
      </c>
    </row>
    <row r="1614" spans="1:14" ht="95.85" hidden="1" customHeight="1">
      <c r="A1614" s="31" t="s">
        <v>3718</v>
      </c>
      <c r="B1614" s="31" t="s">
        <v>1655</v>
      </c>
      <c r="C1614" s="31" t="s">
        <v>1645</v>
      </c>
      <c r="D1614" s="58"/>
      <c r="E1614" s="59"/>
      <c r="F1614" s="80"/>
      <c r="G1614" s="80" t="s">
        <v>694</v>
      </c>
      <c r="H1614" s="89" t="s">
        <v>3367</v>
      </c>
      <c r="I1614" s="209"/>
      <c r="J1614" s="129" t="s">
        <v>3796</v>
      </c>
      <c r="K1614" s="136" t="s">
        <v>3723</v>
      </c>
      <c r="L1614" s="117" t="s">
        <v>1662</v>
      </c>
      <c r="M1614" s="117" t="s">
        <v>107</v>
      </c>
      <c r="N1614" s="117" t="s">
        <v>694</v>
      </c>
    </row>
    <row r="1615" spans="1:14" ht="95.85" hidden="1" customHeight="1">
      <c r="A1615" s="31" t="s">
        <v>3718</v>
      </c>
      <c r="B1615" s="31" t="s">
        <v>1655</v>
      </c>
      <c r="C1615" s="31" t="s">
        <v>1645</v>
      </c>
      <c r="D1615" s="58"/>
      <c r="E1615" s="59"/>
      <c r="F1615" s="80"/>
      <c r="G1615" s="80" t="s">
        <v>819</v>
      </c>
      <c r="H1615" s="89" t="s">
        <v>3367</v>
      </c>
      <c r="I1615" s="210"/>
      <c r="J1615" s="129"/>
      <c r="K1615" s="136" t="s">
        <v>3723</v>
      </c>
      <c r="L1615" s="117" t="s">
        <v>1662</v>
      </c>
      <c r="M1615" s="117" t="s">
        <v>107</v>
      </c>
      <c r="N1615" s="117" t="s">
        <v>819</v>
      </c>
    </row>
    <row r="1616" spans="1:14" ht="95.85" hidden="1" customHeight="1">
      <c r="A1616" s="31" t="s">
        <v>3718</v>
      </c>
      <c r="B1616" s="31" t="s">
        <v>1665</v>
      </c>
      <c r="C1616" s="31" t="s">
        <v>1645</v>
      </c>
      <c r="D1616" s="46" t="s">
        <v>3723</v>
      </c>
      <c r="E1616" s="41" t="s">
        <v>1662</v>
      </c>
      <c r="F1616" s="40" t="s">
        <v>107</v>
      </c>
      <c r="G1616" s="47" t="s">
        <v>1648</v>
      </c>
      <c r="H1616" s="43" t="s">
        <v>1664</v>
      </c>
      <c r="I1616" s="155" t="s">
        <v>3797</v>
      </c>
      <c r="J1616" s="113"/>
      <c r="K1616" s="136" t="s">
        <v>108</v>
      </c>
      <c r="L1616" s="117" t="s">
        <v>1667</v>
      </c>
      <c r="M1616" s="117" t="s">
        <v>107</v>
      </c>
      <c r="N1616" s="117" t="s">
        <v>1648</v>
      </c>
    </row>
    <row r="1617" spans="1:14" ht="95.85" hidden="1" customHeight="1">
      <c r="A1617" s="36"/>
      <c r="B1617" s="37"/>
      <c r="C1617" s="37"/>
      <c r="D1617" s="49"/>
      <c r="E1617" s="50"/>
      <c r="F1617" s="51"/>
      <c r="G1617" s="52"/>
      <c r="H1617" s="53"/>
      <c r="I1617" s="169"/>
      <c r="J1617" s="110"/>
      <c r="K1617" s="132"/>
      <c r="L1617" s="119"/>
      <c r="M1617" s="121"/>
      <c r="N1617" s="128"/>
    </row>
    <row r="1618" spans="1:14" ht="95.85" hidden="1" customHeight="1">
      <c r="A1618" s="31"/>
      <c r="B1618" s="31" t="s">
        <v>1655</v>
      </c>
      <c r="C1618" s="31"/>
      <c r="D1618" s="46" t="s">
        <v>3798</v>
      </c>
      <c r="E1618" s="41" t="s">
        <v>1653</v>
      </c>
      <c r="F1618" s="40" t="s">
        <v>3799</v>
      </c>
      <c r="G1618" s="47" t="s">
        <v>225</v>
      </c>
      <c r="H1618" s="43" t="s">
        <v>3707</v>
      </c>
      <c r="I1618" s="186" t="s">
        <v>3800</v>
      </c>
      <c r="J1618" s="105"/>
      <c r="K1618" s="238" t="s">
        <v>3801</v>
      </c>
      <c r="L1618" s="189" t="s">
        <v>1662</v>
      </c>
      <c r="M1618" s="189" t="s">
        <v>97</v>
      </c>
      <c r="N1618" s="189" t="s">
        <v>225</v>
      </c>
    </row>
    <row r="1619" spans="1:14" ht="95.85" hidden="1" customHeight="1">
      <c r="A1619" s="31"/>
      <c r="B1619" s="31" t="s">
        <v>1655</v>
      </c>
      <c r="C1619" s="31"/>
      <c r="D1619" s="46" t="s">
        <v>3802</v>
      </c>
      <c r="E1619" s="41" t="s">
        <v>1653</v>
      </c>
      <c r="F1619" s="40" t="s">
        <v>3803</v>
      </c>
      <c r="G1619" s="47" t="s">
        <v>2961</v>
      </c>
      <c r="H1619" s="43" t="s">
        <v>3804</v>
      </c>
      <c r="I1619" s="198"/>
      <c r="J1619" s="43" t="s">
        <v>3805</v>
      </c>
      <c r="K1619" s="239"/>
      <c r="L1619" s="228"/>
      <c r="M1619" s="228"/>
      <c r="N1619" s="228"/>
    </row>
    <row r="1620" spans="1:14" ht="95.85" hidden="1" customHeight="1">
      <c r="A1620" s="31"/>
      <c r="B1620" s="31" t="s">
        <v>1655</v>
      </c>
      <c r="C1620" s="31"/>
      <c r="D1620" s="46" t="s">
        <v>3806</v>
      </c>
      <c r="E1620" s="41" t="s">
        <v>1653</v>
      </c>
      <c r="F1620" s="40" t="s">
        <v>3807</v>
      </c>
      <c r="G1620" s="47" t="s">
        <v>3808</v>
      </c>
      <c r="H1620" s="43" t="s">
        <v>3804</v>
      </c>
      <c r="I1620" s="198"/>
      <c r="J1620" s="43" t="s">
        <v>3809</v>
      </c>
      <c r="K1620" s="239"/>
      <c r="L1620" s="228"/>
      <c r="M1620" s="228"/>
      <c r="N1620" s="228"/>
    </row>
    <row r="1621" spans="1:14" ht="95.85" hidden="1" customHeight="1">
      <c r="A1621" s="31"/>
      <c r="B1621" s="31" t="s">
        <v>1655</v>
      </c>
      <c r="C1621" s="31"/>
      <c r="D1621" s="46" t="s">
        <v>2379</v>
      </c>
      <c r="E1621" s="41" t="s">
        <v>1653</v>
      </c>
      <c r="F1621" s="40" t="s">
        <v>2380</v>
      </c>
      <c r="G1621" s="47" t="s">
        <v>225</v>
      </c>
      <c r="H1621" s="43" t="s">
        <v>3707</v>
      </c>
      <c r="I1621" s="198"/>
      <c r="J1621" s="105"/>
      <c r="K1621" s="240"/>
      <c r="L1621" s="190"/>
      <c r="M1621" s="190"/>
      <c r="N1621" s="190"/>
    </row>
    <row r="1622" spans="1:14" ht="95.85" hidden="1" customHeight="1">
      <c r="A1622" s="31"/>
      <c r="B1622" s="31" t="s">
        <v>1655</v>
      </c>
      <c r="C1622" s="31"/>
      <c r="D1622" s="46" t="s">
        <v>3810</v>
      </c>
      <c r="E1622" s="41" t="s">
        <v>1653</v>
      </c>
      <c r="F1622" s="40" t="s">
        <v>3811</v>
      </c>
      <c r="G1622" s="47" t="s">
        <v>3244</v>
      </c>
      <c r="H1622" s="43" t="s">
        <v>3804</v>
      </c>
      <c r="I1622" s="198"/>
      <c r="J1622" s="43" t="s">
        <v>3812</v>
      </c>
      <c r="K1622" s="238" t="s">
        <v>3801</v>
      </c>
      <c r="L1622" s="189" t="s">
        <v>1662</v>
      </c>
      <c r="M1622" s="189" t="s">
        <v>97</v>
      </c>
      <c r="N1622" s="189" t="s">
        <v>481</v>
      </c>
    </row>
    <row r="1623" spans="1:14" ht="95.85" hidden="1" customHeight="1">
      <c r="A1623" s="31"/>
      <c r="B1623" s="31" t="s">
        <v>1655</v>
      </c>
      <c r="C1623" s="31"/>
      <c r="D1623" s="46" t="s">
        <v>3813</v>
      </c>
      <c r="E1623" s="41" t="s">
        <v>1653</v>
      </c>
      <c r="F1623" s="40" t="s">
        <v>3814</v>
      </c>
      <c r="G1623" s="47" t="s">
        <v>3815</v>
      </c>
      <c r="H1623" s="43" t="s">
        <v>3804</v>
      </c>
      <c r="I1623" s="198"/>
      <c r="J1623" s="43" t="s">
        <v>3816</v>
      </c>
      <c r="K1623" s="239"/>
      <c r="L1623" s="228"/>
      <c r="M1623" s="228"/>
      <c r="N1623" s="228"/>
    </row>
    <row r="1624" spans="1:14" ht="95.85" hidden="1" customHeight="1">
      <c r="A1624" s="31"/>
      <c r="B1624" s="31" t="s">
        <v>1655</v>
      </c>
      <c r="C1624" s="31"/>
      <c r="D1624" s="46" t="s">
        <v>3817</v>
      </c>
      <c r="E1624" s="41" t="s">
        <v>1653</v>
      </c>
      <c r="F1624" s="40" t="s">
        <v>3818</v>
      </c>
      <c r="G1624" s="47" t="s">
        <v>3819</v>
      </c>
      <c r="H1624" s="43" t="s">
        <v>3721</v>
      </c>
      <c r="I1624" s="198"/>
      <c r="J1624" s="105"/>
      <c r="K1624" s="239"/>
      <c r="L1624" s="228"/>
      <c r="M1624" s="228"/>
      <c r="N1624" s="228"/>
    </row>
    <row r="1625" spans="1:14" ht="95.85" hidden="1" customHeight="1">
      <c r="A1625" s="31"/>
      <c r="B1625" s="31" t="s">
        <v>1655</v>
      </c>
      <c r="C1625" s="31"/>
      <c r="D1625" s="46" t="s">
        <v>3820</v>
      </c>
      <c r="E1625" s="41" t="s">
        <v>1653</v>
      </c>
      <c r="F1625" s="40" t="s">
        <v>3821</v>
      </c>
      <c r="G1625" s="47" t="s">
        <v>3822</v>
      </c>
      <c r="H1625" s="43" t="s">
        <v>3721</v>
      </c>
      <c r="I1625" s="198"/>
      <c r="J1625" s="105"/>
      <c r="K1625" s="240"/>
      <c r="L1625" s="190"/>
      <c r="M1625" s="190"/>
      <c r="N1625" s="190"/>
    </row>
    <row r="1626" spans="1:14" ht="95.85" hidden="1" customHeight="1">
      <c r="A1626" s="31"/>
      <c r="B1626" s="31" t="s">
        <v>1655</v>
      </c>
      <c r="C1626" s="31"/>
      <c r="D1626" s="46" t="s">
        <v>3823</v>
      </c>
      <c r="E1626" s="41" t="s">
        <v>1653</v>
      </c>
      <c r="F1626" s="40" t="s">
        <v>3824</v>
      </c>
      <c r="G1626" s="47" t="s">
        <v>626</v>
      </c>
      <c r="H1626" s="43" t="s">
        <v>3707</v>
      </c>
      <c r="I1626" s="198"/>
      <c r="J1626" s="105"/>
      <c r="K1626" s="238" t="s">
        <v>3801</v>
      </c>
      <c r="L1626" s="189" t="s">
        <v>1662</v>
      </c>
      <c r="M1626" s="189" t="s">
        <v>97</v>
      </c>
      <c r="N1626" s="189" t="s">
        <v>610</v>
      </c>
    </row>
    <row r="1627" spans="1:14" ht="95.85" hidden="1" customHeight="1">
      <c r="A1627" s="31"/>
      <c r="B1627" s="31" t="s">
        <v>1655</v>
      </c>
      <c r="C1627" s="31"/>
      <c r="D1627" s="46" t="s">
        <v>2387</v>
      </c>
      <c r="E1627" s="41" t="s">
        <v>1653</v>
      </c>
      <c r="F1627" s="40" t="s">
        <v>2388</v>
      </c>
      <c r="G1627" s="47" t="s">
        <v>225</v>
      </c>
      <c r="H1627" s="43" t="s">
        <v>3707</v>
      </c>
      <c r="I1627" s="198"/>
      <c r="J1627" s="105"/>
      <c r="K1627" s="239"/>
      <c r="L1627" s="228"/>
      <c r="M1627" s="228"/>
      <c r="N1627" s="228"/>
    </row>
    <row r="1628" spans="1:14" ht="95.85" hidden="1" customHeight="1">
      <c r="A1628" s="31"/>
      <c r="B1628" s="31" t="s">
        <v>1655</v>
      </c>
      <c r="C1628" s="31"/>
      <c r="D1628" s="46" t="s">
        <v>3825</v>
      </c>
      <c r="E1628" s="41" t="s">
        <v>1653</v>
      </c>
      <c r="F1628" s="40" t="s">
        <v>3826</v>
      </c>
      <c r="G1628" s="47" t="s">
        <v>3827</v>
      </c>
      <c r="H1628" s="43" t="s">
        <v>3721</v>
      </c>
      <c r="I1628" s="198"/>
      <c r="J1628" s="105"/>
      <c r="K1628" s="240"/>
      <c r="L1628" s="190"/>
      <c r="M1628" s="190"/>
      <c r="N1628" s="190"/>
    </row>
    <row r="1629" spans="1:14" ht="95.85" hidden="1" customHeight="1">
      <c r="A1629" s="31"/>
      <c r="B1629" s="31" t="s">
        <v>1655</v>
      </c>
      <c r="C1629" s="31"/>
      <c r="D1629" s="46" t="s">
        <v>3828</v>
      </c>
      <c r="E1629" s="41" t="s">
        <v>1653</v>
      </c>
      <c r="F1629" s="40" t="s">
        <v>3829</v>
      </c>
      <c r="G1629" s="47" t="s">
        <v>3830</v>
      </c>
      <c r="H1629" s="43" t="s">
        <v>3721</v>
      </c>
      <c r="I1629" s="198"/>
      <c r="J1629" s="105"/>
      <c r="K1629" s="238" t="s">
        <v>3831</v>
      </c>
      <c r="L1629" s="189" t="s">
        <v>1662</v>
      </c>
      <c r="M1629" s="189" t="s">
        <v>97</v>
      </c>
      <c r="N1629" s="189" t="s">
        <v>624</v>
      </c>
    </row>
    <row r="1630" spans="1:14" ht="95.85" hidden="1" customHeight="1">
      <c r="A1630" s="31"/>
      <c r="B1630" s="31" t="s">
        <v>1655</v>
      </c>
      <c r="C1630" s="31"/>
      <c r="D1630" s="46" t="s">
        <v>3832</v>
      </c>
      <c r="E1630" s="41" t="s">
        <v>1653</v>
      </c>
      <c r="F1630" s="40" t="s">
        <v>3833</v>
      </c>
      <c r="G1630" s="47" t="s">
        <v>626</v>
      </c>
      <c r="H1630" s="43" t="s">
        <v>3707</v>
      </c>
      <c r="I1630" s="198"/>
      <c r="J1630" s="105"/>
      <c r="K1630" s="239"/>
      <c r="L1630" s="228"/>
      <c r="M1630" s="228"/>
      <c r="N1630" s="228"/>
    </row>
    <row r="1631" spans="1:14" ht="95.85" hidden="1" customHeight="1">
      <c r="A1631" s="31"/>
      <c r="B1631" s="31" t="s">
        <v>1655</v>
      </c>
      <c r="C1631" s="31"/>
      <c r="D1631" s="46" t="s">
        <v>2405</v>
      </c>
      <c r="E1631" s="41" t="s">
        <v>1653</v>
      </c>
      <c r="F1631" s="40" t="s">
        <v>2406</v>
      </c>
      <c r="G1631" s="47" t="s">
        <v>225</v>
      </c>
      <c r="H1631" s="43" t="s">
        <v>3707</v>
      </c>
      <c r="I1631" s="198"/>
      <c r="J1631" s="105"/>
      <c r="K1631" s="240"/>
      <c r="L1631" s="190"/>
      <c r="M1631" s="190"/>
      <c r="N1631" s="190"/>
    </row>
    <row r="1632" spans="1:14" ht="95.85" hidden="1" customHeight="1">
      <c r="A1632" s="31"/>
      <c r="B1632" s="31" t="s">
        <v>1655</v>
      </c>
      <c r="C1632" s="31"/>
      <c r="D1632" s="46" t="s">
        <v>3834</v>
      </c>
      <c r="E1632" s="41" t="s">
        <v>1653</v>
      </c>
      <c r="F1632" s="40" t="s">
        <v>3835</v>
      </c>
      <c r="G1632" s="47" t="s">
        <v>3244</v>
      </c>
      <c r="H1632" s="43" t="s">
        <v>3721</v>
      </c>
      <c r="I1632" s="198"/>
      <c r="J1632" s="105"/>
      <c r="K1632" s="238" t="s">
        <v>3801</v>
      </c>
      <c r="L1632" s="189" t="s">
        <v>1662</v>
      </c>
      <c r="M1632" s="189" t="s">
        <v>97</v>
      </c>
      <c r="N1632" s="189" t="s">
        <v>626</v>
      </c>
    </row>
    <row r="1633" spans="1:14" ht="95.85" hidden="1" customHeight="1">
      <c r="A1633" s="31"/>
      <c r="B1633" s="31" t="s">
        <v>1655</v>
      </c>
      <c r="C1633" s="31"/>
      <c r="D1633" s="46" t="s">
        <v>3836</v>
      </c>
      <c r="E1633" s="41" t="s">
        <v>1653</v>
      </c>
      <c r="F1633" s="40" t="s">
        <v>3837</v>
      </c>
      <c r="G1633" s="47" t="s">
        <v>3827</v>
      </c>
      <c r="H1633" s="43" t="s">
        <v>3721</v>
      </c>
      <c r="I1633" s="198"/>
      <c r="J1633" s="105"/>
      <c r="K1633" s="239"/>
      <c r="L1633" s="228"/>
      <c r="M1633" s="228"/>
      <c r="N1633" s="228"/>
    </row>
    <row r="1634" spans="1:14" ht="95.85" hidden="1" customHeight="1">
      <c r="A1634" s="31"/>
      <c r="B1634" s="31" t="s">
        <v>1655</v>
      </c>
      <c r="C1634" s="31"/>
      <c r="D1634" s="46" t="s">
        <v>3838</v>
      </c>
      <c r="E1634" s="41" t="s">
        <v>1653</v>
      </c>
      <c r="F1634" s="40" t="s">
        <v>3839</v>
      </c>
      <c r="G1634" s="47" t="s">
        <v>3840</v>
      </c>
      <c r="H1634" s="43" t="s">
        <v>3721</v>
      </c>
      <c r="I1634" s="198"/>
      <c r="J1634" s="105"/>
      <c r="K1634" s="239"/>
      <c r="L1634" s="228"/>
      <c r="M1634" s="228"/>
      <c r="N1634" s="228"/>
    </row>
    <row r="1635" spans="1:14" ht="95.85" hidden="1" customHeight="1">
      <c r="A1635" s="31"/>
      <c r="B1635" s="31" t="s">
        <v>1655</v>
      </c>
      <c r="C1635" s="31"/>
      <c r="D1635" s="46" t="s">
        <v>3841</v>
      </c>
      <c r="E1635" s="41" t="s">
        <v>1653</v>
      </c>
      <c r="F1635" s="40" t="s">
        <v>3842</v>
      </c>
      <c r="G1635" s="47" t="s">
        <v>626</v>
      </c>
      <c r="H1635" s="43" t="s">
        <v>3707</v>
      </c>
      <c r="I1635" s="199"/>
      <c r="J1635" s="105"/>
      <c r="K1635" s="240"/>
      <c r="L1635" s="190"/>
      <c r="M1635" s="190"/>
      <c r="N1635" s="190"/>
    </row>
    <row r="1636" spans="1:14" ht="95.85" hidden="1" customHeight="1">
      <c r="A1636" s="31"/>
      <c r="B1636" s="31" t="s">
        <v>1665</v>
      </c>
      <c r="C1636" s="31"/>
      <c r="D1636" s="46" t="s">
        <v>3801</v>
      </c>
      <c r="E1636" s="41" t="s">
        <v>1662</v>
      </c>
      <c r="F1636" s="40" t="s">
        <v>97</v>
      </c>
      <c r="G1636" s="47" t="s">
        <v>1648</v>
      </c>
      <c r="H1636" s="43" t="s">
        <v>1664</v>
      </c>
      <c r="I1636" s="178" t="s">
        <v>3843</v>
      </c>
      <c r="J1636" s="113"/>
      <c r="K1636" s="135" t="s">
        <v>98</v>
      </c>
      <c r="L1636" s="117" t="s">
        <v>1667</v>
      </c>
      <c r="M1636" s="123" t="s">
        <v>97</v>
      </c>
      <c r="N1636" s="117" t="s">
        <v>1648</v>
      </c>
    </row>
    <row r="1637" spans="1:14" ht="95.85" hidden="1" customHeight="1">
      <c r="A1637" s="36"/>
      <c r="B1637" s="37"/>
      <c r="C1637" s="37"/>
      <c r="D1637" s="49"/>
      <c r="E1637" s="50"/>
      <c r="F1637" s="51"/>
      <c r="G1637" s="52"/>
      <c r="H1637" s="53"/>
      <c r="I1637" s="169"/>
      <c r="J1637" s="110"/>
      <c r="K1637" s="132"/>
      <c r="L1637" s="119"/>
      <c r="M1637" s="121"/>
      <c r="N1637" s="128"/>
    </row>
    <row r="1638" spans="1:14" ht="95.85" hidden="1" customHeight="1">
      <c r="A1638" s="31"/>
      <c r="B1638" s="31" t="s">
        <v>1655</v>
      </c>
      <c r="C1638" s="31"/>
      <c r="D1638" s="46" t="s">
        <v>3844</v>
      </c>
      <c r="E1638" s="41" t="s">
        <v>1653</v>
      </c>
      <c r="F1638" s="40" t="s">
        <v>3845</v>
      </c>
      <c r="G1638" s="47" t="s">
        <v>225</v>
      </c>
      <c r="H1638" s="43" t="s">
        <v>3707</v>
      </c>
      <c r="I1638" s="186" t="s">
        <v>3846</v>
      </c>
      <c r="J1638" s="105"/>
      <c r="K1638" s="231" t="s">
        <v>3847</v>
      </c>
      <c r="L1638" s="233" t="s">
        <v>1662</v>
      </c>
      <c r="M1638" s="189" t="s">
        <v>91</v>
      </c>
      <c r="N1638" s="229" t="s">
        <v>225</v>
      </c>
    </row>
    <row r="1639" spans="1:14" ht="95.85" hidden="1" customHeight="1">
      <c r="A1639" s="31"/>
      <c r="B1639" s="31" t="s">
        <v>1655</v>
      </c>
      <c r="C1639" s="31"/>
      <c r="D1639" s="46" t="s">
        <v>3848</v>
      </c>
      <c r="E1639" s="41" t="s">
        <v>1653</v>
      </c>
      <c r="F1639" s="40" t="s">
        <v>3849</v>
      </c>
      <c r="G1639" s="47" t="s">
        <v>3244</v>
      </c>
      <c r="H1639" s="43" t="s">
        <v>3721</v>
      </c>
      <c r="I1639" s="198"/>
      <c r="J1639" s="105" t="s">
        <v>3850</v>
      </c>
      <c r="K1639" s="236"/>
      <c r="L1639" s="237"/>
      <c r="M1639" s="228"/>
      <c r="N1639" s="235"/>
    </row>
    <row r="1640" spans="1:14" ht="95.85" hidden="1" customHeight="1">
      <c r="A1640" s="31"/>
      <c r="B1640" s="31" t="s">
        <v>1655</v>
      </c>
      <c r="C1640" s="31"/>
      <c r="D1640" s="46" t="s">
        <v>3851</v>
      </c>
      <c r="E1640" s="41" t="s">
        <v>1653</v>
      </c>
      <c r="F1640" s="40" t="s">
        <v>3852</v>
      </c>
      <c r="G1640" s="47" t="s">
        <v>3853</v>
      </c>
      <c r="H1640" s="43" t="s">
        <v>3854</v>
      </c>
      <c r="I1640" s="198"/>
      <c r="J1640" s="105" t="s">
        <v>3855</v>
      </c>
      <c r="K1640" s="232"/>
      <c r="L1640" s="234"/>
      <c r="M1640" s="190"/>
      <c r="N1640" s="230"/>
    </row>
    <row r="1641" spans="1:14" ht="95.85" hidden="1" customHeight="1">
      <c r="A1641" s="31"/>
      <c r="B1641" s="31" t="s">
        <v>1655</v>
      </c>
      <c r="C1641" s="31"/>
      <c r="D1641" s="46" t="s">
        <v>3856</v>
      </c>
      <c r="E1641" s="41" t="s">
        <v>1653</v>
      </c>
      <c r="F1641" s="40" t="s">
        <v>3857</v>
      </c>
      <c r="G1641" s="47" t="s">
        <v>3858</v>
      </c>
      <c r="H1641" s="43" t="s">
        <v>3721</v>
      </c>
      <c r="I1641" s="198"/>
      <c r="J1641" s="105" t="s">
        <v>3859</v>
      </c>
      <c r="K1641" s="231" t="s">
        <v>3847</v>
      </c>
      <c r="L1641" s="233" t="s">
        <v>1662</v>
      </c>
      <c r="M1641" s="189" t="s">
        <v>91</v>
      </c>
      <c r="N1641" s="229" t="s">
        <v>485</v>
      </c>
    </row>
    <row r="1642" spans="1:14" ht="95.85" hidden="1" customHeight="1">
      <c r="A1642" s="31"/>
      <c r="B1642" s="31" t="s">
        <v>1655</v>
      </c>
      <c r="C1642" s="31"/>
      <c r="D1642" s="46" t="s">
        <v>3860</v>
      </c>
      <c r="E1642" s="41" t="s">
        <v>1653</v>
      </c>
      <c r="F1642" s="40" t="s">
        <v>3861</v>
      </c>
      <c r="G1642" s="47" t="s">
        <v>626</v>
      </c>
      <c r="H1642" s="43" t="s">
        <v>3707</v>
      </c>
      <c r="I1642" s="198"/>
      <c r="J1642" s="105"/>
      <c r="K1642" s="236"/>
      <c r="L1642" s="237"/>
      <c r="M1642" s="228"/>
      <c r="N1642" s="235"/>
    </row>
    <row r="1643" spans="1:14" ht="95.85" hidden="1" customHeight="1">
      <c r="A1643" s="31"/>
      <c r="B1643" s="31" t="s">
        <v>1655</v>
      </c>
      <c r="C1643" s="31"/>
      <c r="D1643" s="46" t="s">
        <v>3862</v>
      </c>
      <c r="E1643" s="41" t="s">
        <v>1653</v>
      </c>
      <c r="F1643" s="40" t="s">
        <v>3863</v>
      </c>
      <c r="G1643" s="47" t="s">
        <v>225</v>
      </c>
      <c r="H1643" s="43" t="s">
        <v>3707</v>
      </c>
      <c r="I1643" s="198"/>
      <c r="J1643" s="105"/>
      <c r="K1643" s="232"/>
      <c r="L1643" s="234"/>
      <c r="M1643" s="190"/>
      <c r="N1643" s="230"/>
    </row>
    <row r="1644" spans="1:14" ht="95.85" hidden="1" customHeight="1">
      <c r="A1644" s="31"/>
      <c r="B1644" s="31" t="s">
        <v>1655</v>
      </c>
      <c r="C1644" s="31"/>
      <c r="D1644" s="46" t="s">
        <v>3864</v>
      </c>
      <c r="E1644" s="41" t="s">
        <v>1653</v>
      </c>
      <c r="F1644" s="40" t="s">
        <v>3865</v>
      </c>
      <c r="G1644" s="47" t="s">
        <v>3866</v>
      </c>
      <c r="H1644" s="43" t="s">
        <v>3721</v>
      </c>
      <c r="I1644" s="198"/>
      <c r="J1644" s="105" t="s">
        <v>3850</v>
      </c>
      <c r="K1644" s="231" t="s">
        <v>3847</v>
      </c>
      <c r="L1644" s="233" t="s">
        <v>1662</v>
      </c>
      <c r="M1644" s="189" t="s">
        <v>91</v>
      </c>
      <c r="N1644" s="229" t="s">
        <v>481</v>
      </c>
    </row>
    <row r="1645" spans="1:14" ht="95.85" hidden="1" customHeight="1">
      <c r="A1645" s="31"/>
      <c r="B1645" s="31" t="s">
        <v>1655</v>
      </c>
      <c r="C1645" s="31"/>
      <c r="D1645" s="46" t="s">
        <v>3867</v>
      </c>
      <c r="E1645" s="41" t="s">
        <v>1653</v>
      </c>
      <c r="F1645" s="40" t="s">
        <v>3868</v>
      </c>
      <c r="G1645" s="47" t="s">
        <v>3869</v>
      </c>
      <c r="H1645" s="43" t="s">
        <v>3721</v>
      </c>
      <c r="I1645" s="198"/>
      <c r="J1645" s="105" t="s">
        <v>3870</v>
      </c>
      <c r="K1645" s="236"/>
      <c r="L1645" s="237"/>
      <c r="M1645" s="228"/>
      <c r="N1645" s="235"/>
    </row>
    <row r="1646" spans="1:14" ht="95.85" hidden="1" customHeight="1">
      <c r="A1646" s="31"/>
      <c r="B1646" s="31" t="s">
        <v>1655</v>
      </c>
      <c r="C1646" s="31"/>
      <c r="D1646" s="46" t="s">
        <v>3871</v>
      </c>
      <c r="E1646" s="41" t="s">
        <v>1653</v>
      </c>
      <c r="F1646" s="40" t="s">
        <v>3872</v>
      </c>
      <c r="G1646" s="47" t="s">
        <v>3873</v>
      </c>
      <c r="H1646" s="43" t="s">
        <v>3854</v>
      </c>
      <c r="I1646" s="198"/>
      <c r="J1646" s="105" t="s">
        <v>3855</v>
      </c>
      <c r="K1646" s="232"/>
      <c r="L1646" s="234"/>
      <c r="M1646" s="190"/>
      <c r="N1646" s="230"/>
    </row>
    <row r="1647" spans="1:14" ht="95.85" hidden="1" customHeight="1">
      <c r="A1647" s="31"/>
      <c r="B1647" s="31" t="s">
        <v>1655</v>
      </c>
      <c r="C1647" s="31"/>
      <c r="D1647" s="46" t="s">
        <v>3874</v>
      </c>
      <c r="E1647" s="41" t="s">
        <v>1653</v>
      </c>
      <c r="F1647" s="40" t="s">
        <v>3875</v>
      </c>
      <c r="G1647" s="47" t="s">
        <v>3876</v>
      </c>
      <c r="H1647" s="43" t="s">
        <v>3721</v>
      </c>
      <c r="I1647" s="198"/>
      <c r="J1647" s="105" t="s">
        <v>3859</v>
      </c>
      <c r="K1647" s="231" t="s">
        <v>3847</v>
      </c>
      <c r="L1647" s="233" t="s">
        <v>1662</v>
      </c>
      <c r="M1647" s="189" t="s">
        <v>91</v>
      </c>
      <c r="N1647" s="229" t="s">
        <v>618</v>
      </c>
    </row>
    <row r="1648" spans="1:14" ht="95.85" hidden="1" customHeight="1">
      <c r="A1648" s="31"/>
      <c r="B1648" s="31" t="s">
        <v>1655</v>
      </c>
      <c r="C1648" s="31"/>
      <c r="D1648" s="46" t="s">
        <v>3877</v>
      </c>
      <c r="E1648" s="41" t="s">
        <v>1653</v>
      </c>
      <c r="F1648" s="40" t="s">
        <v>3878</v>
      </c>
      <c r="G1648" s="47" t="s">
        <v>626</v>
      </c>
      <c r="H1648" s="43" t="s">
        <v>3707</v>
      </c>
      <c r="I1648" s="198"/>
      <c r="J1648" s="105"/>
      <c r="K1648" s="236"/>
      <c r="L1648" s="237"/>
      <c r="M1648" s="228"/>
      <c r="N1648" s="235"/>
    </row>
    <row r="1649" spans="1:14" ht="95.85" hidden="1" customHeight="1">
      <c r="A1649" s="31"/>
      <c r="B1649" s="31" t="s">
        <v>1655</v>
      </c>
      <c r="C1649" s="31"/>
      <c r="D1649" s="46" t="s">
        <v>2456</v>
      </c>
      <c r="E1649" s="41" t="s">
        <v>1653</v>
      </c>
      <c r="F1649" s="40" t="s">
        <v>2457</v>
      </c>
      <c r="G1649" s="47" t="s">
        <v>225</v>
      </c>
      <c r="H1649" s="43" t="s">
        <v>3707</v>
      </c>
      <c r="I1649" s="198"/>
      <c r="J1649" s="105"/>
      <c r="K1649" s="236"/>
      <c r="L1649" s="237"/>
      <c r="M1649" s="228"/>
      <c r="N1649" s="235"/>
    </row>
    <row r="1650" spans="1:14" ht="95.85" hidden="1" customHeight="1">
      <c r="A1650" s="31"/>
      <c r="B1650" s="31" t="s">
        <v>1655</v>
      </c>
      <c r="C1650" s="31"/>
      <c r="D1650" s="46" t="s">
        <v>3879</v>
      </c>
      <c r="E1650" s="41" t="s">
        <v>1653</v>
      </c>
      <c r="F1650" s="40" t="s">
        <v>3880</v>
      </c>
      <c r="G1650" s="47" t="s">
        <v>3881</v>
      </c>
      <c r="H1650" s="43" t="s">
        <v>3721</v>
      </c>
      <c r="I1650" s="198"/>
      <c r="J1650" s="105" t="s">
        <v>3850</v>
      </c>
      <c r="K1650" s="232"/>
      <c r="L1650" s="234"/>
      <c r="M1650" s="190"/>
      <c r="N1650" s="230"/>
    </row>
    <row r="1651" spans="1:14" ht="95.85" hidden="1" customHeight="1">
      <c r="A1651" s="31"/>
      <c r="B1651" s="31" t="s">
        <v>1655</v>
      </c>
      <c r="C1651" s="31"/>
      <c r="D1651" s="46" t="s">
        <v>3882</v>
      </c>
      <c r="E1651" s="41" t="s">
        <v>1653</v>
      </c>
      <c r="F1651" s="40" t="s">
        <v>3883</v>
      </c>
      <c r="G1651" s="47" t="s">
        <v>3884</v>
      </c>
      <c r="H1651" s="43" t="s">
        <v>3854</v>
      </c>
      <c r="I1651" s="198"/>
      <c r="J1651" s="105" t="s">
        <v>3885</v>
      </c>
      <c r="K1651" s="231" t="s">
        <v>3847</v>
      </c>
      <c r="L1651" s="233" t="s">
        <v>1662</v>
      </c>
      <c r="M1651" s="189" t="s">
        <v>91</v>
      </c>
      <c r="N1651" s="229" t="s">
        <v>621</v>
      </c>
    </row>
    <row r="1652" spans="1:14" ht="95.85" hidden="1" customHeight="1">
      <c r="A1652" s="31"/>
      <c r="B1652" s="31" t="s">
        <v>1655</v>
      </c>
      <c r="C1652" s="31"/>
      <c r="D1652" s="46" t="s">
        <v>2444</v>
      </c>
      <c r="E1652" s="41" t="s">
        <v>1653</v>
      </c>
      <c r="F1652" s="40" t="s">
        <v>2445</v>
      </c>
      <c r="G1652" s="47" t="s">
        <v>225</v>
      </c>
      <c r="H1652" s="43" t="s">
        <v>3707</v>
      </c>
      <c r="I1652" s="198"/>
      <c r="J1652" s="105"/>
      <c r="K1652" s="236"/>
      <c r="L1652" s="237"/>
      <c r="M1652" s="228"/>
      <c r="N1652" s="235"/>
    </row>
    <row r="1653" spans="1:14" ht="95.85" hidden="1" customHeight="1">
      <c r="A1653" s="31"/>
      <c r="B1653" s="31" t="s">
        <v>1655</v>
      </c>
      <c r="C1653" s="31"/>
      <c r="D1653" s="46" t="s">
        <v>3886</v>
      </c>
      <c r="E1653" s="41" t="s">
        <v>1653</v>
      </c>
      <c r="F1653" s="40" t="s">
        <v>3887</v>
      </c>
      <c r="G1653" s="47" t="s">
        <v>3888</v>
      </c>
      <c r="H1653" s="43" t="s">
        <v>3721</v>
      </c>
      <c r="I1653" s="198"/>
      <c r="J1653" s="105" t="s">
        <v>3850</v>
      </c>
      <c r="K1653" s="236"/>
      <c r="L1653" s="237"/>
      <c r="M1653" s="228"/>
      <c r="N1653" s="235"/>
    </row>
    <row r="1654" spans="1:14" ht="95.85" hidden="1" customHeight="1">
      <c r="A1654" s="31"/>
      <c r="B1654" s="31" t="s">
        <v>1655</v>
      </c>
      <c r="C1654" s="31"/>
      <c r="D1654" s="46" t="s">
        <v>3889</v>
      </c>
      <c r="E1654" s="41" t="s">
        <v>1653</v>
      </c>
      <c r="F1654" s="40" t="s">
        <v>3890</v>
      </c>
      <c r="G1654" s="47" t="s">
        <v>3891</v>
      </c>
      <c r="H1654" s="43" t="s">
        <v>3721</v>
      </c>
      <c r="I1654" s="198"/>
      <c r="J1654" s="105" t="s">
        <v>3870</v>
      </c>
      <c r="K1654" s="232"/>
      <c r="L1654" s="234"/>
      <c r="M1654" s="190"/>
      <c r="N1654" s="230"/>
    </row>
    <row r="1655" spans="1:14" ht="95.85" hidden="1" customHeight="1">
      <c r="A1655" s="31"/>
      <c r="B1655" s="31" t="s">
        <v>1655</v>
      </c>
      <c r="C1655" s="31"/>
      <c r="D1655" s="46" t="s">
        <v>3892</v>
      </c>
      <c r="E1655" s="41" t="s">
        <v>1653</v>
      </c>
      <c r="F1655" s="40" t="s">
        <v>3893</v>
      </c>
      <c r="G1655" s="47" t="s">
        <v>3894</v>
      </c>
      <c r="H1655" s="43" t="s">
        <v>3854</v>
      </c>
      <c r="I1655" s="198"/>
      <c r="J1655" s="105" t="s">
        <v>3855</v>
      </c>
      <c r="K1655" s="231" t="s">
        <v>3847</v>
      </c>
      <c r="L1655" s="233" t="s">
        <v>1662</v>
      </c>
      <c r="M1655" s="189" t="s">
        <v>91</v>
      </c>
      <c r="N1655" s="229" t="s">
        <v>624</v>
      </c>
    </row>
    <row r="1656" spans="1:14" ht="95.85" hidden="1" customHeight="1">
      <c r="A1656" s="31"/>
      <c r="B1656" s="31" t="s">
        <v>1655</v>
      </c>
      <c r="C1656" s="31"/>
      <c r="D1656" s="46" t="s">
        <v>3895</v>
      </c>
      <c r="E1656" s="41" t="s">
        <v>1653</v>
      </c>
      <c r="F1656" s="40" t="s">
        <v>3896</v>
      </c>
      <c r="G1656" s="47" t="s">
        <v>3876</v>
      </c>
      <c r="H1656" s="43" t="s">
        <v>3721</v>
      </c>
      <c r="I1656" s="198"/>
      <c r="J1656" s="105" t="s">
        <v>3859</v>
      </c>
      <c r="K1656" s="236"/>
      <c r="L1656" s="237"/>
      <c r="M1656" s="228"/>
      <c r="N1656" s="235"/>
    </row>
    <row r="1657" spans="1:14" ht="95.85" hidden="1" customHeight="1">
      <c r="A1657" s="31"/>
      <c r="B1657" s="31" t="s">
        <v>1655</v>
      </c>
      <c r="C1657" s="31"/>
      <c r="D1657" s="46" t="s">
        <v>3897</v>
      </c>
      <c r="E1657" s="41" t="s">
        <v>1653</v>
      </c>
      <c r="F1657" s="40" t="s">
        <v>3898</v>
      </c>
      <c r="G1657" s="47" t="s">
        <v>626</v>
      </c>
      <c r="H1657" s="43" t="s">
        <v>3707</v>
      </c>
      <c r="I1657" s="198"/>
      <c r="J1657" s="105"/>
      <c r="K1657" s="236"/>
      <c r="L1657" s="237"/>
      <c r="M1657" s="228"/>
      <c r="N1657" s="235"/>
    </row>
    <row r="1658" spans="1:14" ht="95.85" hidden="1" customHeight="1">
      <c r="A1658" s="31"/>
      <c r="B1658" s="31" t="s">
        <v>1655</v>
      </c>
      <c r="C1658" s="31"/>
      <c r="D1658" s="46" t="s">
        <v>2482</v>
      </c>
      <c r="E1658" s="41" t="s">
        <v>1653</v>
      </c>
      <c r="F1658" s="40" t="s">
        <v>2483</v>
      </c>
      <c r="G1658" s="47" t="s">
        <v>225</v>
      </c>
      <c r="H1658" s="43" t="s">
        <v>3707</v>
      </c>
      <c r="I1658" s="198"/>
      <c r="J1658" s="105"/>
      <c r="K1658" s="232"/>
      <c r="L1658" s="237"/>
      <c r="M1658" s="228"/>
      <c r="N1658" s="230"/>
    </row>
    <row r="1659" spans="1:14" ht="95.85" hidden="1" customHeight="1">
      <c r="A1659" s="31"/>
      <c r="B1659" s="31" t="s">
        <v>1655</v>
      </c>
      <c r="C1659" s="31"/>
      <c r="D1659" s="46" t="s">
        <v>3899</v>
      </c>
      <c r="E1659" s="41" t="s">
        <v>1653</v>
      </c>
      <c r="F1659" s="40" t="s">
        <v>3900</v>
      </c>
      <c r="G1659" s="47" t="s">
        <v>3244</v>
      </c>
      <c r="H1659" s="43" t="s">
        <v>3721</v>
      </c>
      <c r="I1659" s="198"/>
      <c r="J1659" s="105" t="s">
        <v>3850</v>
      </c>
      <c r="K1659" s="231" t="s">
        <v>3847</v>
      </c>
      <c r="L1659" s="233" t="s">
        <v>1662</v>
      </c>
      <c r="M1659" s="189" t="s">
        <v>91</v>
      </c>
      <c r="N1659" s="229" t="s">
        <v>626</v>
      </c>
    </row>
    <row r="1660" spans="1:14" ht="95.85" hidden="1" customHeight="1">
      <c r="A1660" s="31"/>
      <c r="B1660" s="31" t="s">
        <v>1655</v>
      </c>
      <c r="C1660" s="31"/>
      <c r="D1660" s="46" t="s">
        <v>3901</v>
      </c>
      <c r="E1660" s="41" t="s">
        <v>1653</v>
      </c>
      <c r="F1660" s="40" t="s">
        <v>3902</v>
      </c>
      <c r="G1660" s="47" t="s">
        <v>3903</v>
      </c>
      <c r="H1660" s="43" t="s">
        <v>3721</v>
      </c>
      <c r="I1660" s="198"/>
      <c r="J1660" s="105" t="s">
        <v>3870</v>
      </c>
      <c r="K1660" s="236"/>
      <c r="L1660" s="237"/>
      <c r="M1660" s="228"/>
      <c r="N1660" s="235"/>
    </row>
    <row r="1661" spans="1:14" ht="95.85" hidden="1" customHeight="1">
      <c r="A1661" s="31"/>
      <c r="B1661" s="31" t="s">
        <v>1655</v>
      </c>
      <c r="C1661" s="31"/>
      <c r="D1661" s="46" t="s">
        <v>3904</v>
      </c>
      <c r="E1661" s="41" t="s">
        <v>1653</v>
      </c>
      <c r="F1661" s="40" t="s">
        <v>3905</v>
      </c>
      <c r="G1661" s="47" t="s">
        <v>3906</v>
      </c>
      <c r="H1661" s="43" t="s">
        <v>3854</v>
      </c>
      <c r="I1661" s="198"/>
      <c r="J1661" s="105" t="s">
        <v>3855</v>
      </c>
      <c r="K1661" s="236"/>
      <c r="L1661" s="237"/>
      <c r="M1661" s="228"/>
      <c r="N1661" s="235"/>
    </row>
    <row r="1662" spans="1:14" ht="95.85" hidden="1" customHeight="1">
      <c r="A1662" s="31"/>
      <c r="B1662" s="31" t="s">
        <v>1655</v>
      </c>
      <c r="C1662" s="31"/>
      <c r="D1662" s="46" t="s">
        <v>3907</v>
      </c>
      <c r="E1662" s="41" t="s">
        <v>1653</v>
      </c>
      <c r="F1662" s="40" t="s">
        <v>3908</v>
      </c>
      <c r="G1662" s="47" t="s">
        <v>3876</v>
      </c>
      <c r="H1662" s="43" t="s">
        <v>3721</v>
      </c>
      <c r="I1662" s="199"/>
      <c r="J1662" s="105" t="s">
        <v>3859</v>
      </c>
      <c r="K1662" s="232"/>
      <c r="L1662" s="234"/>
      <c r="M1662" s="190"/>
      <c r="N1662" s="230"/>
    </row>
    <row r="1663" spans="1:14" ht="95.85" hidden="1" customHeight="1">
      <c r="A1663" s="31"/>
      <c r="B1663" s="31" t="s">
        <v>1665</v>
      </c>
      <c r="C1663" s="31"/>
      <c r="D1663" s="46" t="s">
        <v>3847</v>
      </c>
      <c r="E1663" s="41" t="s">
        <v>1662</v>
      </c>
      <c r="F1663" s="40" t="s">
        <v>91</v>
      </c>
      <c r="G1663" s="47" t="s">
        <v>1648</v>
      </c>
      <c r="H1663" s="43" t="s">
        <v>1664</v>
      </c>
      <c r="I1663" s="178" t="s">
        <v>3909</v>
      </c>
      <c r="J1663" s="113"/>
      <c r="K1663" s="135" t="s">
        <v>92</v>
      </c>
      <c r="L1663" s="117" t="s">
        <v>1667</v>
      </c>
      <c r="M1663" s="123" t="s">
        <v>91</v>
      </c>
      <c r="N1663" s="117" t="s">
        <v>1648</v>
      </c>
    </row>
    <row r="1664" spans="1:14" ht="95.85" hidden="1" customHeight="1">
      <c r="A1664" s="36"/>
      <c r="B1664" s="37"/>
      <c r="C1664" s="37"/>
      <c r="D1664" s="49"/>
      <c r="E1664" s="50"/>
      <c r="F1664" s="51"/>
      <c r="G1664" s="52"/>
      <c r="H1664" s="53"/>
      <c r="I1664" s="169"/>
      <c r="J1664" s="110"/>
      <c r="K1664" s="132"/>
      <c r="L1664" s="119"/>
      <c r="M1664" s="121"/>
      <c r="N1664" s="128"/>
    </row>
    <row r="1665" spans="1:14" ht="95.85" hidden="1" customHeight="1">
      <c r="A1665" s="31"/>
      <c r="B1665" s="31" t="s">
        <v>1655</v>
      </c>
      <c r="C1665" s="31"/>
      <c r="D1665" s="46" t="s">
        <v>2367</v>
      </c>
      <c r="E1665" s="41" t="s">
        <v>1653</v>
      </c>
      <c r="F1665" s="40" t="s">
        <v>2368</v>
      </c>
      <c r="G1665" s="47" t="s">
        <v>225</v>
      </c>
      <c r="H1665" s="43" t="s">
        <v>3707</v>
      </c>
      <c r="I1665" s="186" t="s">
        <v>3910</v>
      </c>
      <c r="J1665" s="105"/>
      <c r="K1665" s="231" t="s">
        <v>3911</v>
      </c>
      <c r="L1665" s="233" t="s">
        <v>1662</v>
      </c>
      <c r="M1665" s="189" t="s">
        <v>94</v>
      </c>
      <c r="N1665" s="229" t="s">
        <v>225</v>
      </c>
    </row>
    <row r="1666" spans="1:14" ht="95.85" hidden="1" customHeight="1">
      <c r="A1666" s="31"/>
      <c r="B1666" s="31" t="s">
        <v>1655</v>
      </c>
      <c r="C1666" s="31"/>
      <c r="D1666" s="46" t="s">
        <v>3912</v>
      </c>
      <c r="E1666" s="41" t="s">
        <v>1653</v>
      </c>
      <c r="F1666" s="40" t="s">
        <v>3913</v>
      </c>
      <c r="G1666" s="47" t="s">
        <v>2580</v>
      </c>
      <c r="H1666" s="43" t="s">
        <v>3854</v>
      </c>
      <c r="I1666" s="198"/>
      <c r="J1666" s="105" t="s">
        <v>3914</v>
      </c>
      <c r="K1666" s="232"/>
      <c r="L1666" s="234"/>
      <c r="M1666" s="190"/>
      <c r="N1666" s="230"/>
    </row>
    <row r="1667" spans="1:14" ht="95.85" hidden="1" customHeight="1">
      <c r="A1667" s="31"/>
      <c r="B1667" s="31" t="s">
        <v>1655</v>
      </c>
      <c r="C1667" s="31"/>
      <c r="D1667" s="46" t="s">
        <v>3915</v>
      </c>
      <c r="E1667" s="41" t="s">
        <v>1653</v>
      </c>
      <c r="F1667" s="40" t="s">
        <v>3916</v>
      </c>
      <c r="G1667" s="47" t="s">
        <v>626</v>
      </c>
      <c r="H1667" s="43" t="s">
        <v>3707</v>
      </c>
      <c r="I1667" s="198"/>
      <c r="J1667" s="105"/>
      <c r="K1667" s="193" t="s">
        <v>3911</v>
      </c>
      <c r="L1667" s="189" t="s">
        <v>1662</v>
      </c>
      <c r="M1667" s="189" t="s">
        <v>94</v>
      </c>
      <c r="N1667" s="229" t="s">
        <v>606</v>
      </c>
    </row>
    <row r="1668" spans="1:14" ht="95.85" hidden="1" customHeight="1">
      <c r="A1668" s="31"/>
      <c r="B1668" s="31" t="s">
        <v>1655</v>
      </c>
      <c r="C1668" s="31"/>
      <c r="D1668" s="46" t="s">
        <v>3917</v>
      </c>
      <c r="E1668" s="41" t="s">
        <v>1653</v>
      </c>
      <c r="F1668" s="40" t="s">
        <v>3918</v>
      </c>
      <c r="G1668" s="47" t="s">
        <v>225</v>
      </c>
      <c r="H1668" s="43" t="s">
        <v>3707</v>
      </c>
      <c r="I1668" s="198"/>
      <c r="J1668" s="105"/>
      <c r="K1668" s="194"/>
      <c r="L1668" s="190"/>
      <c r="M1668" s="190"/>
      <c r="N1668" s="230"/>
    </row>
    <row r="1669" spans="1:14" ht="95.85" hidden="1" customHeight="1">
      <c r="A1669" s="31"/>
      <c r="B1669" s="31" t="s">
        <v>1655</v>
      </c>
      <c r="C1669" s="31"/>
      <c r="D1669" s="46" t="s">
        <v>3919</v>
      </c>
      <c r="E1669" s="41" t="s">
        <v>1653</v>
      </c>
      <c r="F1669" s="40" t="s">
        <v>3920</v>
      </c>
      <c r="G1669" s="47" t="s">
        <v>3244</v>
      </c>
      <c r="H1669" s="43" t="s">
        <v>3721</v>
      </c>
      <c r="I1669" s="198"/>
      <c r="J1669" s="105"/>
      <c r="K1669" s="193" t="s">
        <v>3911</v>
      </c>
      <c r="L1669" s="189" t="s">
        <v>1662</v>
      </c>
      <c r="M1669" s="189" t="s">
        <v>94</v>
      </c>
      <c r="N1669" s="229" t="s">
        <v>626</v>
      </c>
    </row>
    <row r="1670" spans="1:14" ht="95.85" hidden="1" customHeight="1">
      <c r="A1670" s="31"/>
      <c r="B1670" s="31" t="s">
        <v>1655</v>
      </c>
      <c r="C1670" s="31"/>
      <c r="D1670" s="46" t="s">
        <v>3921</v>
      </c>
      <c r="E1670" s="41" t="s">
        <v>1653</v>
      </c>
      <c r="F1670" s="40" t="s">
        <v>3922</v>
      </c>
      <c r="G1670" s="47" t="s">
        <v>626</v>
      </c>
      <c r="H1670" s="43" t="s">
        <v>3707</v>
      </c>
      <c r="I1670" s="199"/>
      <c r="J1670" s="105"/>
      <c r="K1670" s="194"/>
      <c r="L1670" s="190"/>
      <c r="M1670" s="190"/>
      <c r="N1670" s="230"/>
    </row>
    <row r="1671" spans="1:14" ht="95.85" hidden="1" customHeight="1">
      <c r="A1671" s="31"/>
      <c r="B1671" s="31" t="s">
        <v>1665</v>
      </c>
      <c r="C1671" s="31"/>
      <c r="D1671" s="46" t="s">
        <v>3911</v>
      </c>
      <c r="E1671" s="41" t="s">
        <v>1662</v>
      </c>
      <c r="F1671" s="40" t="s">
        <v>94</v>
      </c>
      <c r="G1671" s="47" t="s">
        <v>1648</v>
      </c>
      <c r="H1671" s="43" t="s">
        <v>1664</v>
      </c>
      <c r="I1671" s="178" t="s">
        <v>3923</v>
      </c>
      <c r="J1671" s="113"/>
      <c r="K1671" s="135" t="s">
        <v>95</v>
      </c>
      <c r="L1671" s="117" t="s">
        <v>1667</v>
      </c>
      <c r="M1671" s="123" t="s">
        <v>94</v>
      </c>
      <c r="N1671" s="117" t="s">
        <v>1648</v>
      </c>
    </row>
    <row r="1672" spans="1:14" ht="95.85" hidden="1" customHeight="1">
      <c r="A1672" s="36"/>
      <c r="B1672" s="37"/>
      <c r="C1672" s="37"/>
      <c r="D1672" s="49"/>
      <c r="E1672" s="50"/>
      <c r="F1672" s="51"/>
      <c r="G1672" s="52"/>
      <c r="H1672" s="53"/>
      <c r="I1672" s="169"/>
      <c r="J1672" s="110"/>
      <c r="K1672" s="132"/>
      <c r="L1672" s="119"/>
      <c r="M1672" s="121"/>
      <c r="N1672" s="128"/>
    </row>
    <row r="1673" spans="1:14" ht="95.85" hidden="1" customHeight="1">
      <c r="A1673" s="31"/>
      <c r="B1673" s="31" t="s">
        <v>1644</v>
      </c>
      <c r="C1673" s="31"/>
      <c r="D1673" s="46" t="s">
        <v>3924</v>
      </c>
      <c r="E1673" s="41" t="s">
        <v>1647</v>
      </c>
      <c r="F1673" s="40" t="s">
        <v>3925</v>
      </c>
      <c r="G1673" s="47" t="s">
        <v>606</v>
      </c>
      <c r="H1673" s="43" t="s">
        <v>1664</v>
      </c>
      <c r="I1673" s="186" t="s">
        <v>3926</v>
      </c>
      <c r="J1673" s="105"/>
      <c r="K1673" s="135" t="s">
        <v>3927</v>
      </c>
      <c r="L1673" s="117" t="s">
        <v>1653</v>
      </c>
      <c r="M1673" s="123" t="s">
        <v>3925</v>
      </c>
      <c r="N1673" s="117" t="s">
        <v>606</v>
      </c>
    </row>
    <row r="1674" spans="1:14" ht="95.85" hidden="1" customHeight="1">
      <c r="A1674" s="31"/>
      <c r="B1674" s="31" t="s">
        <v>1644</v>
      </c>
      <c r="C1674" s="31"/>
      <c r="D1674" s="46" t="s">
        <v>3924</v>
      </c>
      <c r="E1674" s="41" t="s">
        <v>1647</v>
      </c>
      <c r="F1674" s="40" t="s">
        <v>3925</v>
      </c>
      <c r="G1674" s="47" t="s">
        <v>3928</v>
      </c>
      <c r="H1674" s="43" t="s">
        <v>1686</v>
      </c>
      <c r="I1674" s="187"/>
      <c r="J1674" s="105"/>
      <c r="K1674" s="135"/>
      <c r="L1674" s="117"/>
      <c r="M1674" s="123"/>
      <c r="N1674" s="117"/>
    </row>
    <row r="1675" spans="1:14" ht="95.85" hidden="1" customHeight="1">
      <c r="A1675" s="31"/>
      <c r="B1675" s="31" t="s">
        <v>1644</v>
      </c>
      <c r="C1675" s="31"/>
      <c r="D1675" s="46" t="s">
        <v>3924</v>
      </c>
      <c r="E1675" s="41" t="s">
        <v>1647</v>
      </c>
      <c r="F1675" s="40" t="s">
        <v>3925</v>
      </c>
      <c r="G1675" s="47" t="s">
        <v>2512</v>
      </c>
      <c r="H1675" s="43" t="s">
        <v>1670</v>
      </c>
      <c r="I1675" s="188"/>
      <c r="J1675" s="105"/>
      <c r="K1675" s="135" t="s">
        <v>3927</v>
      </c>
      <c r="L1675" s="117" t="s">
        <v>1653</v>
      </c>
      <c r="M1675" s="123" t="s">
        <v>3925</v>
      </c>
      <c r="N1675" s="117" t="s">
        <v>225</v>
      </c>
    </row>
    <row r="1676" spans="1:14" ht="95.85" hidden="1" customHeight="1">
      <c r="A1676" s="31"/>
      <c r="B1676" s="31" t="s">
        <v>1655</v>
      </c>
      <c r="C1676" s="31"/>
      <c r="D1676" s="46" t="s">
        <v>3927</v>
      </c>
      <c r="E1676" s="41" t="s">
        <v>1653</v>
      </c>
      <c r="F1676" s="40" t="s">
        <v>3925</v>
      </c>
      <c r="G1676" s="47" t="s">
        <v>1648</v>
      </c>
      <c r="H1676" s="43" t="s">
        <v>1664</v>
      </c>
      <c r="I1676" s="178" t="s">
        <v>3929</v>
      </c>
      <c r="J1676" s="105"/>
      <c r="K1676" s="135" t="s">
        <v>3930</v>
      </c>
      <c r="L1676" s="117" t="s">
        <v>1662</v>
      </c>
      <c r="M1676" s="123" t="s">
        <v>3925</v>
      </c>
      <c r="N1676" s="117" t="s">
        <v>1648</v>
      </c>
    </row>
    <row r="1677" spans="1:14" ht="95.85" hidden="1" customHeight="1">
      <c r="A1677" s="31"/>
      <c r="B1677" s="31" t="s">
        <v>1665</v>
      </c>
      <c r="C1677" s="31"/>
      <c r="D1677" s="46" t="s">
        <v>3930</v>
      </c>
      <c r="E1677" s="41" t="s">
        <v>1662</v>
      </c>
      <c r="F1677" s="40" t="s">
        <v>3925</v>
      </c>
      <c r="G1677" s="47"/>
      <c r="H1677" s="43" t="s">
        <v>3931</v>
      </c>
      <c r="I1677" s="186" t="s">
        <v>3932</v>
      </c>
      <c r="J1677" s="105"/>
      <c r="K1677" s="135" t="s">
        <v>70</v>
      </c>
      <c r="L1677" s="117" t="s">
        <v>1667</v>
      </c>
      <c r="M1677" s="123" t="s">
        <v>69</v>
      </c>
      <c r="N1677" s="117" t="s">
        <v>485</v>
      </c>
    </row>
    <row r="1678" spans="1:14" ht="95.85" hidden="1" customHeight="1">
      <c r="A1678" s="31"/>
      <c r="B1678" s="31" t="s">
        <v>1665</v>
      </c>
      <c r="C1678" s="31"/>
      <c r="D1678" s="46" t="s">
        <v>3930</v>
      </c>
      <c r="E1678" s="41" t="s">
        <v>1662</v>
      </c>
      <c r="F1678" s="40" t="s">
        <v>3925</v>
      </c>
      <c r="G1678" s="47" t="s">
        <v>606</v>
      </c>
      <c r="H1678" s="43" t="s">
        <v>1670</v>
      </c>
      <c r="I1678" s="187"/>
      <c r="J1678" s="105"/>
      <c r="K1678" s="135" t="s">
        <v>70</v>
      </c>
      <c r="L1678" s="117" t="s">
        <v>1667</v>
      </c>
      <c r="M1678" s="123" t="s">
        <v>69</v>
      </c>
      <c r="N1678" s="117" t="s">
        <v>481</v>
      </c>
    </row>
    <row r="1679" spans="1:14" ht="95.85" hidden="1" customHeight="1">
      <c r="A1679" s="31"/>
      <c r="B1679" s="31" t="s">
        <v>1665</v>
      </c>
      <c r="C1679" s="31"/>
      <c r="D1679" s="46" t="s">
        <v>3930</v>
      </c>
      <c r="E1679" s="41" t="s">
        <v>1662</v>
      </c>
      <c r="F1679" s="40" t="s">
        <v>3925</v>
      </c>
      <c r="G1679" s="47" t="s">
        <v>225</v>
      </c>
      <c r="H1679" s="43" t="s">
        <v>1664</v>
      </c>
      <c r="I1679" s="188"/>
      <c r="J1679" s="105"/>
      <c r="K1679" s="135" t="s">
        <v>70</v>
      </c>
      <c r="L1679" s="117" t="s">
        <v>1667</v>
      </c>
      <c r="M1679" s="123" t="s">
        <v>69</v>
      </c>
      <c r="N1679" s="117" t="s">
        <v>225</v>
      </c>
    </row>
    <row r="1680" spans="1:14" ht="95.85" hidden="1" customHeight="1">
      <c r="A1680" s="36"/>
      <c r="B1680" s="37"/>
      <c r="C1680" s="37"/>
      <c r="D1680" s="49"/>
      <c r="E1680" s="50"/>
      <c r="F1680" s="51"/>
      <c r="G1680" s="52"/>
      <c r="H1680" s="53"/>
      <c r="I1680" s="169"/>
      <c r="J1680" s="110"/>
      <c r="K1680" s="132"/>
      <c r="L1680" s="119"/>
      <c r="M1680" s="121"/>
      <c r="N1680" s="128"/>
    </row>
    <row r="1681" spans="1:14" ht="95.85" hidden="1" customHeight="1">
      <c r="A1681" s="31" t="s">
        <v>1706</v>
      </c>
      <c r="B1681" s="31" t="s">
        <v>1644</v>
      </c>
      <c r="C1681" s="31" t="s">
        <v>1645</v>
      </c>
      <c r="D1681" s="46" t="s">
        <v>3933</v>
      </c>
      <c r="E1681" s="41" t="s">
        <v>1647</v>
      </c>
      <c r="F1681" s="40" t="s">
        <v>1713</v>
      </c>
      <c r="G1681" s="47" t="s">
        <v>1648</v>
      </c>
      <c r="H1681" s="43" t="s">
        <v>1664</v>
      </c>
      <c r="I1681" s="167" t="s">
        <v>3934</v>
      </c>
      <c r="J1681" s="105"/>
      <c r="K1681" s="135" t="s">
        <v>1714</v>
      </c>
      <c r="L1681" s="117" t="s">
        <v>1653</v>
      </c>
      <c r="M1681" s="123" t="s">
        <v>1713</v>
      </c>
      <c r="N1681" s="117" t="s">
        <v>1648</v>
      </c>
    </row>
    <row r="1682" spans="1:14" ht="95.85" hidden="1" customHeight="1">
      <c r="A1682" s="36"/>
      <c r="B1682" s="37"/>
      <c r="C1682" s="37"/>
      <c r="D1682" s="49"/>
      <c r="E1682" s="50"/>
      <c r="F1682" s="51"/>
      <c r="G1682" s="52"/>
      <c r="H1682" s="53"/>
      <c r="I1682" s="169"/>
      <c r="J1682" s="110"/>
      <c r="K1682" s="132"/>
      <c r="L1682" s="119"/>
      <c r="M1682" s="121"/>
      <c r="N1682" s="128"/>
    </row>
    <row r="1683" spans="1:14" ht="95.85" hidden="1" customHeight="1">
      <c r="A1683" s="31" t="s">
        <v>3935</v>
      </c>
      <c r="B1683" s="31" t="s">
        <v>1644</v>
      </c>
      <c r="C1683" s="31" t="s">
        <v>1645</v>
      </c>
      <c r="D1683" s="46" t="s">
        <v>3936</v>
      </c>
      <c r="E1683" s="41" t="s">
        <v>1647</v>
      </c>
      <c r="F1683" s="40" t="s">
        <v>1729</v>
      </c>
      <c r="G1683" s="47" t="s">
        <v>1648</v>
      </c>
      <c r="H1683" s="43" t="s">
        <v>1664</v>
      </c>
      <c r="I1683" s="167" t="s">
        <v>3937</v>
      </c>
      <c r="J1683" s="105"/>
      <c r="K1683" s="135" t="s">
        <v>1730</v>
      </c>
      <c r="L1683" s="117" t="s">
        <v>1653</v>
      </c>
      <c r="M1683" s="123" t="s">
        <v>1729</v>
      </c>
      <c r="N1683" s="117" t="s">
        <v>1648</v>
      </c>
    </row>
    <row r="1684" spans="1:14" ht="95.85" hidden="1" customHeight="1">
      <c r="A1684" s="36"/>
      <c r="B1684" s="37"/>
      <c r="C1684" s="37"/>
      <c r="D1684" s="49"/>
      <c r="E1684" s="50"/>
      <c r="F1684" s="51"/>
      <c r="G1684" s="52"/>
      <c r="H1684" s="53"/>
      <c r="I1684" s="169"/>
      <c r="J1684" s="110"/>
      <c r="K1684" s="132"/>
      <c r="L1684" s="119"/>
      <c r="M1684" s="121"/>
      <c r="N1684" s="128"/>
    </row>
    <row r="1685" spans="1:14" ht="95.85" hidden="1" customHeight="1">
      <c r="A1685" s="31" t="s">
        <v>3938</v>
      </c>
      <c r="B1685" s="31" t="s">
        <v>1644</v>
      </c>
      <c r="C1685" s="31" t="s">
        <v>1645</v>
      </c>
      <c r="D1685" s="46" t="s">
        <v>3939</v>
      </c>
      <c r="E1685" s="41" t="s">
        <v>1647</v>
      </c>
      <c r="F1685" s="41" t="s">
        <v>1740</v>
      </c>
      <c r="G1685" s="47" t="s">
        <v>1648</v>
      </c>
      <c r="H1685" s="43" t="s">
        <v>1664</v>
      </c>
      <c r="I1685" s="167" t="s">
        <v>3940</v>
      </c>
      <c r="J1685" s="105"/>
      <c r="K1685" s="135" t="s">
        <v>1741</v>
      </c>
      <c r="L1685" s="117" t="s">
        <v>1653</v>
      </c>
      <c r="M1685" s="123" t="s">
        <v>1740</v>
      </c>
      <c r="N1685" s="117" t="s">
        <v>1648</v>
      </c>
    </row>
    <row r="1686" spans="1:14" ht="95.85" hidden="1" customHeight="1">
      <c r="A1686" s="36"/>
      <c r="B1686" s="37"/>
      <c r="C1686" s="37"/>
      <c r="D1686" s="49"/>
      <c r="E1686" s="50"/>
      <c r="F1686" s="51"/>
      <c r="G1686" s="52"/>
      <c r="H1686" s="53"/>
      <c r="I1686" s="169"/>
      <c r="J1686" s="110"/>
      <c r="K1686" s="132"/>
      <c r="L1686" s="119"/>
      <c r="M1686" s="121"/>
      <c r="N1686" s="128"/>
    </row>
    <row r="1687" spans="1:14" ht="95.85" hidden="1" customHeight="1">
      <c r="A1687" s="31" t="s">
        <v>3941</v>
      </c>
      <c r="B1687" s="31" t="s">
        <v>1644</v>
      </c>
      <c r="C1687" s="31" t="s">
        <v>1645</v>
      </c>
      <c r="D1687" s="46" t="s">
        <v>3942</v>
      </c>
      <c r="E1687" s="41" t="s">
        <v>1647</v>
      </c>
      <c r="F1687" s="41" t="s">
        <v>1764</v>
      </c>
      <c r="G1687" s="47" t="s">
        <v>1648</v>
      </c>
      <c r="H1687" s="43" t="s">
        <v>1664</v>
      </c>
      <c r="I1687" s="167" t="s">
        <v>3943</v>
      </c>
      <c r="J1687" s="105"/>
      <c r="K1687" s="135" t="s">
        <v>1765</v>
      </c>
      <c r="L1687" s="117" t="s">
        <v>1653</v>
      </c>
      <c r="M1687" s="123" t="s">
        <v>1764</v>
      </c>
      <c r="N1687" s="117" t="s">
        <v>1648</v>
      </c>
    </row>
    <row r="1688" spans="1:14" ht="95.85" hidden="1" customHeight="1">
      <c r="A1688" s="36"/>
      <c r="B1688" s="37"/>
      <c r="C1688" s="37"/>
      <c r="D1688" s="49"/>
      <c r="E1688" s="50"/>
      <c r="F1688" s="51"/>
      <c r="G1688" s="52"/>
      <c r="H1688" s="53"/>
      <c r="I1688" s="169"/>
      <c r="J1688" s="110"/>
      <c r="K1688" s="132"/>
      <c r="L1688" s="119"/>
      <c r="M1688" s="121"/>
      <c r="N1688" s="128"/>
    </row>
    <row r="1689" spans="1:14" ht="95.85" hidden="1" customHeight="1">
      <c r="A1689" s="31" t="s">
        <v>3944</v>
      </c>
      <c r="B1689" s="31" t="s">
        <v>1644</v>
      </c>
      <c r="C1689" s="31" t="s">
        <v>1645</v>
      </c>
      <c r="D1689" s="46" t="s">
        <v>3945</v>
      </c>
      <c r="E1689" s="41" t="s">
        <v>1647</v>
      </c>
      <c r="F1689" s="41" t="s">
        <v>1770</v>
      </c>
      <c r="G1689" s="47" t="s">
        <v>1648</v>
      </c>
      <c r="H1689" s="43" t="s">
        <v>1664</v>
      </c>
      <c r="I1689" s="167" t="s">
        <v>3946</v>
      </c>
      <c r="J1689" s="105"/>
      <c r="K1689" s="135" t="s">
        <v>1771</v>
      </c>
      <c r="L1689" s="117" t="s">
        <v>1653</v>
      </c>
      <c r="M1689" s="123" t="s">
        <v>1770</v>
      </c>
      <c r="N1689" s="117" t="s">
        <v>1648</v>
      </c>
    </row>
    <row r="1690" spans="1:14" ht="95.85" hidden="1" customHeight="1">
      <c r="A1690" s="36"/>
      <c r="B1690" s="37"/>
      <c r="C1690" s="37"/>
      <c r="D1690" s="49"/>
      <c r="E1690" s="50"/>
      <c r="F1690" s="51"/>
      <c r="G1690" s="52"/>
      <c r="H1690" s="53"/>
      <c r="I1690" s="169"/>
      <c r="J1690" s="110"/>
      <c r="K1690" s="132"/>
      <c r="L1690" s="119"/>
      <c r="M1690" s="121"/>
      <c r="N1690" s="128"/>
    </row>
    <row r="1691" spans="1:14" ht="95.85" hidden="1" customHeight="1">
      <c r="A1691" s="31" t="s">
        <v>3947</v>
      </c>
      <c r="B1691" s="31" t="s">
        <v>1644</v>
      </c>
      <c r="C1691" s="31" t="s">
        <v>1645</v>
      </c>
      <c r="D1691" s="46" t="s">
        <v>3948</v>
      </c>
      <c r="E1691" s="41" t="s">
        <v>1647</v>
      </c>
      <c r="F1691" s="41" t="s">
        <v>1792</v>
      </c>
      <c r="G1691" s="47" t="s">
        <v>1648</v>
      </c>
      <c r="H1691" s="43" t="s">
        <v>1664</v>
      </c>
      <c r="I1691" s="167" t="s">
        <v>3949</v>
      </c>
      <c r="J1691" s="105"/>
      <c r="K1691" s="135" t="s">
        <v>1793</v>
      </c>
      <c r="L1691" s="117" t="s">
        <v>1653</v>
      </c>
      <c r="M1691" s="123" t="s">
        <v>1792</v>
      </c>
      <c r="N1691" s="117" t="s">
        <v>1648</v>
      </c>
    </row>
    <row r="1692" spans="1:14" ht="95.85" hidden="1" customHeight="1">
      <c r="A1692" s="36"/>
      <c r="B1692" s="37"/>
      <c r="C1692" s="37"/>
      <c r="D1692" s="49"/>
      <c r="E1692" s="50"/>
      <c r="F1692" s="51"/>
      <c r="G1692" s="52"/>
      <c r="H1692" s="53"/>
      <c r="I1692" s="169"/>
      <c r="J1692" s="110"/>
      <c r="K1692" s="132"/>
      <c r="L1692" s="119"/>
      <c r="M1692" s="121"/>
      <c r="N1692" s="128"/>
    </row>
    <row r="1693" spans="1:14" ht="95.85" hidden="1" customHeight="1">
      <c r="A1693" s="31" t="s">
        <v>1798</v>
      </c>
      <c r="B1693" s="31" t="s">
        <v>1644</v>
      </c>
      <c r="C1693" s="31" t="s">
        <v>1645</v>
      </c>
      <c r="D1693" s="46" t="s">
        <v>3950</v>
      </c>
      <c r="E1693" s="41" t="s">
        <v>1647</v>
      </c>
      <c r="F1693" s="41" t="s">
        <v>1798</v>
      </c>
      <c r="G1693" s="47" t="s">
        <v>1648</v>
      </c>
      <c r="H1693" s="43" t="s">
        <v>1664</v>
      </c>
      <c r="I1693" s="167" t="s">
        <v>3951</v>
      </c>
      <c r="J1693" s="105"/>
      <c r="K1693" s="135" t="s">
        <v>1799</v>
      </c>
      <c r="L1693" s="117" t="s">
        <v>1653</v>
      </c>
      <c r="M1693" s="123" t="s">
        <v>1798</v>
      </c>
      <c r="N1693" s="117" t="s">
        <v>1648</v>
      </c>
    </row>
    <row r="1694" spans="1:14" ht="95.85" hidden="1" customHeight="1">
      <c r="A1694" s="36"/>
      <c r="B1694" s="37"/>
      <c r="C1694" s="37"/>
      <c r="D1694" s="49"/>
      <c r="E1694" s="50"/>
      <c r="F1694" s="51"/>
      <c r="G1694" s="52"/>
      <c r="H1694" s="53"/>
      <c r="I1694" s="169"/>
      <c r="J1694" s="110"/>
      <c r="K1694" s="132"/>
      <c r="L1694" s="119"/>
      <c r="M1694" s="121"/>
      <c r="N1694" s="128"/>
    </row>
    <row r="1695" spans="1:14" ht="95.85" hidden="1" customHeight="1">
      <c r="A1695" s="31" t="s">
        <v>3952</v>
      </c>
      <c r="B1695" s="31" t="s">
        <v>1644</v>
      </c>
      <c r="C1695" s="31" t="s">
        <v>1645</v>
      </c>
      <c r="D1695" s="46" t="s">
        <v>3953</v>
      </c>
      <c r="E1695" s="41" t="s">
        <v>1647</v>
      </c>
      <c r="F1695" s="40" t="s">
        <v>182</v>
      </c>
      <c r="G1695" s="47" t="s">
        <v>1648</v>
      </c>
      <c r="H1695" s="43" t="s">
        <v>1664</v>
      </c>
      <c r="I1695" s="178" t="s">
        <v>3954</v>
      </c>
      <c r="J1695" s="105"/>
      <c r="K1695" s="135" t="s">
        <v>3955</v>
      </c>
      <c r="L1695" s="117" t="s">
        <v>1653</v>
      </c>
      <c r="M1695" s="123" t="s">
        <v>182</v>
      </c>
      <c r="N1695" s="117" t="s">
        <v>1648</v>
      </c>
    </row>
    <row r="1696" spans="1:14" ht="95.85" hidden="1" customHeight="1">
      <c r="A1696" s="36"/>
      <c r="B1696" s="37"/>
      <c r="C1696" s="37"/>
      <c r="D1696" s="49"/>
      <c r="E1696" s="50"/>
      <c r="F1696" s="51"/>
      <c r="G1696" s="52"/>
      <c r="H1696" s="53"/>
      <c r="I1696" s="169"/>
      <c r="J1696" s="110"/>
      <c r="K1696" s="132"/>
      <c r="L1696" s="119"/>
      <c r="M1696" s="121"/>
      <c r="N1696" s="128"/>
    </row>
    <row r="1697" spans="1:14" ht="95.85" hidden="1" customHeight="1">
      <c r="A1697" s="31" t="s">
        <v>3952</v>
      </c>
      <c r="B1697" s="31" t="s">
        <v>1655</v>
      </c>
      <c r="C1697" s="31" t="s">
        <v>1645</v>
      </c>
      <c r="D1697" s="46" t="s">
        <v>3955</v>
      </c>
      <c r="E1697" s="41" t="s">
        <v>1653</v>
      </c>
      <c r="F1697" s="40" t="s">
        <v>182</v>
      </c>
      <c r="G1697" s="47" t="s">
        <v>1166</v>
      </c>
      <c r="H1697" s="43" t="s">
        <v>1648</v>
      </c>
      <c r="I1697" s="195" t="s">
        <v>3956</v>
      </c>
      <c r="J1697" s="105"/>
      <c r="K1697" s="193" t="s">
        <v>3957</v>
      </c>
      <c r="L1697" s="189" t="s">
        <v>1662</v>
      </c>
      <c r="M1697" s="247" t="s">
        <v>182</v>
      </c>
      <c r="N1697" s="161" t="s">
        <v>1648</v>
      </c>
    </row>
    <row r="1698" spans="1:14" ht="95.85" hidden="1" customHeight="1">
      <c r="A1698" s="31" t="s">
        <v>3952</v>
      </c>
      <c r="B1698" s="31" t="s">
        <v>1655</v>
      </c>
      <c r="C1698" s="31" t="s">
        <v>1645</v>
      </c>
      <c r="D1698" s="46" t="s">
        <v>3955</v>
      </c>
      <c r="E1698" s="41" t="s">
        <v>1653</v>
      </c>
      <c r="F1698" s="40" t="s">
        <v>182</v>
      </c>
      <c r="G1698" s="47" t="s">
        <v>1168</v>
      </c>
      <c r="H1698" s="43" t="s">
        <v>1648</v>
      </c>
      <c r="I1698" s="209"/>
      <c r="J1698" s="105"/>
      <c r="K1698" s="246"/>
      <c r="L1698" s="228"/>
      <c r="M1698" s="248"/>
      <c r="N1698" s="161"/>
    </row>
    <row r="1699" spans="1:14" ht="95.85" hidden="1" customHeight="1">
      <c r="A1699" s="31" t="s">
        <v>3952</v>
      </c>
      <c r="B1699" s="31" t="s">
        <v>1655</v>
      </c>
      <c r="C1699" s="31" t="s">
        <v>1645</v>
      </c>
      <c r="D1699" s="46" t="s">
        <v>3955</v>
      </c>
      <c r="E1699" s="41" t="s">
        <v>1653</v>
      </c>
      <c r="F1699" s="40" t="s">
        <v>182</v>
      </c>
      <c r="G1699" s="47" t="s">
        <v>1172</v>
      </c>
      <c r="H1699" s="43" t="s">
        <v>1648</v>
      </c>
      <c r="I1699" s="209"/>
      <c r="J1699" s="105"/>
      <c r="K1699" s="246"/>
      <c r="L1699" s="228"/>
      <c r="M1699" s="248"/>
      <c r="N1699" s="161"/>
    </row>
    <row r="1700" spans="1:14" ht="95.85" hidden="1" customHeight="1">
      <c r="A1700" s="31" t="s">
        <v>3952</v>
      </c>
      <c r="B1700" s="31" t="s">
        <v>1655</v>
      </c>
      <c r="C1700" s="31" t="s">
        <v>1645</v>
      </c>
      <c r="D1700" s="46" t="s">
        <v>3955</v>
      </c>
      <c r="E1700" s="41" t="s">
        <v>1653</v>
      </c>
      <c r="F1700" s="40" t="s">
        <v>182</v>
      </c>
      <c r="G1700" s="47" t="s">
        <v>3958</v>
      </c>
      <c r="H1700" s="43" t="s">
        <v>3959</v>
      </c>
      <c r="I1700" s="209"/>
      <c r="J1700" s="105" t="s">
        <v>3960</v>
      </c>
      <c r="K1700" s="246"/>
      <c r="L1700" s="228"/>
      <c r="M1700" s="248"/>
      <c r="N1700" s="161"/>
    </row>
    <row r="1701" spans="1:14" ht="95.85" hidden="1" customHeight="1">
      <c r="A1701" s="31" t="s">
        <v>3952</v>
      </c>
      <c r="B1701" s="31" t="s">
        <v>1655</v>
      </c>
      <c r="C1701" s="31" t="s">
        <v>1645</v>
      </c>
      <c r="D1701" s="46" t="s">
        <v>3955</v>
      </c>
      <c r="E1701" s="41" t="s">
        <v>1653</v>
      </c>
      <c r="F1701" s="40" t="s">
        <v>182</v>
      </c>
      <c r="G1701" s="47" t="s">
        <v>3961</v>
      </c>
      <c r="H1701" s="43" t="s">
        <v>1628</v>
      </c>
      <c r="I1701" s="210"/>
      <c r="J1701" s="105" t="s">
        <v>3962</v>
      </c>
      <c r="K1701" s="194"/>
      <c r="L1701" s="190"/>
      <c r="M1701" s="249"/>
      <c r="N1701" s="161"/>
    </row>
    <row r="1702" spans="1:14" ht="95.85" hidden="1" customHeight="1">
      <c r="A1702" s="36"/>
      <c r="B1702" s="37"/>
      <c r="C1702" s="37"/>
      <c r="D1702" s="49"/>
      <c r="E1702" s="50"/>
      <c r="F1702" s="51"/>
      <c r="G1702" s="52"/>
      <c r="H1702" s="53"/>
      <c r="I1702" s="169"/>
      <c r="J1702" s="110"/>
      <c r="K1702" s="132"/>
      <c r="L1702" s="119"/>
      <c r="M1702" s="121"/>
      <c r="N1702" s="160"/>
    </row>
    <row r="1703" spans="1:14" ht="95.85" hidden="1" customHeight="1">
      <c r="A1703" s="31" t="s">
        <v>3963</v>
      </c>
      <c r="B1703" s="31" t="s">
        <v>1665</v>
      </c>
      <c r="C1703" s="31" t="s">
        <v>1645</v>
      </c>
      <c r="D1703" s="46" t="s">
        <v>3957</v>
      </c>
      <c r="E1703" s="41" t="s">
        <v>1662</v>
      </c>
      <c r="F1703" s="40" t="s">
        <v>182</v>
      </c>
      <c r="G1703" s="47" t="s">
        <v>1648</v>
      </c>
      <c r="H1703" s="43" t="s">
        <v>1664</v>
      </c>
      <c r="I1703" s="195" t="s">
        <v>3964</v>
      </c>
      <c r="J1703" s="105"/>
      <c r="K1703" s="135" t="s">
        <v>183</v>
      </c>
      <c r="L1703" s="117" t="s">
        <v>1667</v>
      </c>
      <c r="M1703" s="123" t="s">
        <v>182</v>
      </c>
      <c r="N1703" s="117" t="s">
        <v>1648</v>
      </c>
    </row>
    <row r="1704" spans="1:14" ht="95.85" hidden="1" customHeight="1">
      <c r="A1704" s="31" t="s">
        <v>3963</v>
      </c>
      <c r="B1704" s="31" t="s">
        <v>1665</v>
      </c>
      <c r="C1704" s="31" t="s">
        <v>1645</v>
      </c>
      <c r="D1704" s="46" t="s">
        <v>3965</v>
      </c>
      <c r="E1704" s="41" t="s">
        <v>1662</v>
      </c>
      <c r="F1704" s="40" t="s">
        <v>3966</v>
      </c>
      <c r="G1704" s="47" t="s">
        <v>225</v>
      </c>
      <c r="H1704" s="43" t="s">
        <v>1664</v>
      </c>
      <c r="I1704" s="197"/>
      <c r="J1704" s="105"/>
      <c r="K1704" s="135" t="s">
        <v>183</v>
      </c>
      <c r="L1704" s="117" t="s">
        <v>1667</v>
      </c>
      <c r="M1704" s="123" t="s">
        <v>182</v>
      </c>
      <c r="N1704" s="117" t="s">
        <v>1648</v>
      </c>
    </row>
    <row r="1705" spans="1:14" ht="95.85" hidden="1" customHeight="1">
      <c r="A1705" s="36"/>
      <c r="B1705" s="37"/>
      <c r="C1705" s="37"/>
      <c r="D1705" s="49"/>
      <c r="E1705" s="50"/>
      <c r="F1705" s="51"/>
      <c r="G1705" s="52"/>
      <c r="H1705" s="53"/>
      <c r="I1705" s="169"/>
      <c r="J1705" s="110"/>
      <c r="K1705" s="132"/>
      <c r="L1705" s="119"/>
      <c r="M1705" s="121"/>
      <c r="N1705" s="160"/>
    </row>
    <row r="1706" spans="1:14" ht="95.85" hidden="1" customHeight="1">
      <c r="A1706" s="31" t="s">
        <v>3963</v>
      </c>
      <c r="B1706" s="31" t="s">
        <v>1644</v>
      </c>
      <c r="C1706" s="31" t="s">
        <v>1645</v>
      </c>
      <c r="D1706" s="46" t="s">
        <v>3967</v>
      </c>
      <c r="E1706" s="41" t="s">
        <v>1647</v>
      </c>
      <c r="F1706" s="40" t="s">
        <v>3968</v>
      </c>
      <c r="G1706" s="47" t="s">
        <v>1648</v>
      </c>
      <c r="H1706" s="43" t="s">
        <v>1664</v>
      </c>
      <c r="I1706" s="178" t="s">
        <v>3969</v>
      </c>
      <c r="J1706" s="105"/>
      <c r="K1706" s="135" t="s">
        <v>3970</v>
      </c>
      <c r="L1706" s="117" t="s">
        <v>1653</v>
      </c>
      <c r="M1706" s="123" t="s">
        <v>3968</v>
      </c>
      <c r="N1706" s="117" t="s">
        <v>1648</v>
      </c>
    </row>
    <row r="1707" spans="1:14" ht="95.85" hidden="1" customHeight="1">
      <c r="A1707" s="36"/>
      <c r="B1707" s="37"/>
      <c r="C1707" s="37"/>
      <c r="D1707" s="49"/>
      <c r="E1707" s="50"/>
      <c r="F1707" s="51"/>
      <c r="G1707" s="52"/>
      <c r="H1707" s="53"/>
      <c r="I1707" s="169"/>
      <c r="J1707" s="110"/>
      <c r="K1707" s="132"/>
      <c r="L1707" s="119"/>
      <c r="M1707" s="121"/>
      <c r="N1707" s="128"/>
    </row>
    <row r="1708" spans="1:14" ht="95.85" hidden="1" customHeight="1">
      <c r="A1708" s="31" t="s">
        <v>3963</v>
      </c>
      <c r="B1708" s="31" t="s">
        <v>1655</v>
      </c>
      <c r="C1708" s="31" t="s">
        <v>1645</v>
      </c>
      <c r="D1708" s="46" t="s">
        <v>3970</v>
      </c>
      <c r="E1708" s="41" t="s">
        <v>1653</v>
      </c>
      <c r="F1708" s="40" t="s">
        <v>3968</v>
      </c>
      <c r="G1708" s="47" t="s">
        <v>1166</v>
      </c>
      <c r="H1708" s="43" t="s">
        <v>1648</v>
      </c>
      <c r="I1708" s="195" t="s">
        <v>3971</v>
      </c>
      <c r="J1708" s="105"/>
      <c r="K1708" s="193" t="s">
        <v>3972</v>
      </c>
      <c r="L1708" s="189" t="s">
        <v>1662</v>
      </c>
      <c r="M1708" s="247" t="s">
        <v>3968</v>
      </c>
      <c r="N1708" s="161" t="s">
        <v>1648</v>
      </c>
    </row>
    <row r="1709" spans="1:14" ht="95.85" hidden="1" customHeight="1">
      <c r="A1709" s="31" t="s">
        <v>3963</v>
      </c>
      <c r="B1709" s="31" t="s">
        <v>1655</v>
      </c>
      <c r="C1709" s="31" t="s">
        <v>1645</v>
      </c>
      <c r="D1709" s="46" t="s">
        <v>3970</v>
      </c>
      <c r="E1709" s="41" t="s">
        <v>1653</v>
      </c>
      <c r="F1709" s="40" t="s">
        <v>3968</v>
      </c>
      <c r="G1709" s="47" t="s">
        <v>1168</v>
      </c>
      <c r="H1709" s="43" t="s">
        <v>1648</v>
      </c>
      <c r="I1709" s="209"/>
      <c r="J1709" s="105"/>
      <c r="K1709" s="246"/>
      <c r="L1709" s="228"/>
      <c r="M1709" s="248"/>
      <c r="N1709" s="161"/>
    </row>
    <row r="1710" spans="1:14" ht="95.85" hidden="1" customHeight="1">
      <c r="A1710" s="31" t="s">
        <v>3963</v>
      </c>
      <c r="B1710" s="31" t="s">
        <v>1655</v>
      </c>
      <c r="C1710" s="31" t="s">
        <v>1645</v>
      </c>
      <c r="D1710" s="46" t="s">
        <v>3970</v>
      </c>
      <c r="E1710" s="41" t="s">
        <v>1653</v>
      </c>
      <c r="F1710" s="40" t="s">
        <v>3968</v>
      </c>
      <c r="G1710" s="47" t="s">
        <v>1172</v>
      </c>
      <c r="H1710" s="43" t="s">
        <v>1648</v>
      </c>
      <c r="I1710" s="209"/>
      <c r="J1710" s="105"/>
      <c r="K1710" s="246"/>
      <c r="L1710" s="228"/>
      <c r="M1710" s="248"/>
      <c r="N1710" s="161"/>
    </row>
    <row r="1711" spans="1:14" ht="95.85" hidden="1" customHeight="1">
      <c r="A1711" s="31" t="s">
        <v>3963</v>
      </c>
      <c r="B1711" s="31" t="s">
        <v>1655</v>
      </c>
      <c r="C1711" s="31" t="s">
        <v>1645</v>
      </c>
      <c r="D1711" s="46" t="s">
        <v>3970</v>
      </c>
      <c r="E1711" s="41" t="s">
        <v>1653</v>
      </c>
      <c r="F1711" s="40" t="s">
        <v>3968</v>
      </c>
      <c r="G1711" s="47" t="s">
        <v>3958</v>
      </c>
      <c r="H1711" s="43" t="s">
        <v>3959</v>
      </c>
      <c r="I1711" s="209"/>
      <c r="J1711" s="105" t="s">
        <v>3960</v>
      </c>
      <c r="K1711" s="246"/>
      <c r="L1711" s="228"/>
      <c r="M1711" s="248"/>
      <c r="N1711" s="161"/>
    </row>
    <row r="1712" spans="1:14" ht="95.85" hidden="1" customHeight="1">
      <c r="A1712" s="31" t="s">
        <v>3963</v>
      </c>
      <c r="B1712" s="31" t="s">
        <v>1655</v>
      </c>
      <c r="C1712" s="31" t="s">
        <v>1645</v>
      </c>
      <c r="D1712" s="46" t="s">
        <v>3970</v>
      </c>
      <c r="E1712" s="41" t="s">
        <v>1653</v>
      </c>
      <c r="F1712" s="40" t="s">
        <v>3968</v>
      </c>
      <c r="G1712" s="47" t="s">
        <v>3961</v>
      </c>
      <c r="H1712" s="43" t="s">
        <v>1628</v>
      </c>
      <c r="I1712" s="210"/>
      <c r="J1712" s="105" t="s">
        <v>3962</v>
      </c>
      <c r="K1712" s="194"/>
      <c r="L1712" s="190"/>
      <c r="M1712" s="249"/>
      <c r="N1712" s="161"/>
    </row>
    <row r="1713" spans="1:14" ht="95.85" hidden="1" customHeight="1">
      <c r="A1713" s="36"/>
      <c r="B1713" s="37"/>
      <c r="C1713" s="37"/>
      <c r="D1713" s="49"/>
      <c r="E1713" s="50"/>
      <c r="F1713" s="51"/>
      <c r="G1713" s="52"/>
      <c r="H1713" s="53"/>
      <c r="I1713" s="169"/>
      <c r="J1713" s="110"/>
      <c r="K1713" s="132"/>
      <c r="L1713" s="119"/>
      <c r="M1713" s="121"/>
      <c r="N1713" s="160"/>
    </row>
    <row r="1714" spans="1:14" ht="95.85" hidden="1" customHeight="1">
      <c r="A1714" s="31" t="s">
        <v>3973</v>
      </c>
      <c r="B1714" s="31" t="s">
        <v>1644</v>
      </c>
      <c r="C1714" s="31" t="s">
        <v>1645</v>
      </c>
      <c r="D1714" s="46" t="s">
        <v>44</v>
      </c>
      <c r="E1714" s="41" t="s">
        <v>1667</v>
      </c>
      <c r="F1714" s="40" t="s">
        <v>43</v>
      </c>
      <c r="G1714" s="47" t="s">
        <v>1648</v>
      </c>
      <c r="H1714" s="43" t="s">
        <v>3974</v>
      </c>
      <c r="I1714" s="195" t="s">
        <v>3975</v>
      </c>
      <c r="J1714" s="105"/>
      <c r="K1714" s="135" t="s">
        <v>3976</v>
      </c>
      <c r="L1714" s="117" t="s">
        <v>1653</v>
      </c>
      <c r="M1714" s="123" t="s">
        <v>3966</v>
      </c>
      <c r="N1714" s="117" t="s">
        <v>1648</v>
      </c>
    </row>
    <row r="1715" spans="1:14" ht="95.85" hidden="1" customHeight="1">
      <c r="A1715" s="31" t="s">
        <v>3973</v>
      </c>
      <c r="B1715" s="31" t="s">
        <v>1644</v>
      </c>
      <c r="C1715" s="31" t="s">
        <v>1645</v>
      </c>
      <c r="D1715" s="46" t="s">
        <v>3977</v>
      </c>
      <c r="E1715" s="41" t="s">
        <v>1647</v>
      </c>
      <c r="F1715" s="40" t="s">
        <v>3978</v>
      </c>
      <c r="G1715" s="47" t="s">
        <v>1648</v>
      </c>
      <c r="H1715" s="43" t="s">
        <v>3974</v>
      </c>
      <c r="I1715" s="196"/>
      <c r="J1715" s="105"/>
      <c r="K1715" s="135" t="s">
        <v>3976</v>
      </c>
      <c r="L1715" s="117" t="s">
        <v>1653</v>
      </c>
      <c r="M1715" s="123" t="s">
        <v>3966</v>
      </c>
      <c r="N1715" s="117" t="s">
        <v>1648</v>
      </c>
    </row>
    <row r="1716" spans="1:14" ht="95.85" hidden="1" customHeight="1">
      <c r="A1716" s="31" t="s">
        <v>3973</v>
      </c>
      <c r="B1716" s="31" t="s">
        <v>1644</v>
      </c>
      <c r="C1716" s="31" t="s">
        <v>1645</v>
      </c>
      <c r="D1716" s="46" t="s">
        <v>3979</v>
      </c>
      <c r="E1716" s="41" t="s">
        <v>1647</v>
      </c>
      <c r="F1716" s="40" t="s">
        <v>3980</v>
      </c>
      <c r="G1716" s="47" t="s">
        <v>1648</v>
      </c>
      <c r="H1716" s="43" t="s">
        <v>3974</v>
      </c>
      <c r="I1716" s="196"/>
      <c r="J1716" s="105"/>
      <c r="K1716" s="135" t="s">
        <v>3976</v>
      </c>
      <c r="L1716" s="117" t="s">
        <v>1653</v>
      </c>
      <c r="M1716" s="123" t="s">
        <v>3966</v>
      </c>
      <c r="N1716" s="117" t="s">
        <v>1648</v>
      </c>
    </row>
    <row r="1717" spans="1:14" ht="95.85" hidden="1" customHeight="1">
      <c r="A1717" s="31" t="s">
        <v>3973</v>
      </c>
      <c r="B1717" s="31" t="s">
        <v>1644</v>
      </c>
      <c r="C1717" s="31" t="s">
        <v>1645</v>
      </c>
      <c r="D1717" s="46" t="s">
        <v>3981</v>
      </c>
      <c r="E1717" s="41" t="s">
        <v>1647</v>
      </c>
      <c r="F1717" s="40" t="s">
        <v>3982</v>
      </c>
      <c r="G1717" s="47" t="s">
        <v>1648</v>
      </c>
      <c r="H1717" s="43" t="s">
        <v>3974</v>
      </c>
      <c r="I1717" s="196"/>
      <c r="J1717" s="105"/>
      <c r="K1717" s="135" t="s">
        <v>3976</v>
      </c>
      <c r="L1717" s="117" t="s">
        <v>1653</v>
      </c>
      <c r="M1717" s="123" t="s">
        <v>3966</v>
      </c>
      <c r="N1717" s="117" t="s">
        <v>1648</v>
      </c>
    </row>
    <row r="1718" spans="1:14" ht="95.85" hidden="1" customHeight="1">
      <c r="A1718" s="31" t="s">
        <v>3973</v>
      </c>
      <c r="B1718" s="31" t="s">
        <v>1644</v>
      </c>
      <c r="C1718" s="31" t="s">
        <v>1645</v>
      </c>
      <c r="D1718" s="46" t="s">
        <v>3983</v>
      </c>
      <c r="E1718" s="41" t="s">
        <v>1647</v>
      </c>
      <c r="F1718" s="40" t="s">
        <v>3984</v>
      </c>
      <c r="G1718" s="47" t="s">
        <v>1648</v>
      </c>
      <c r="H1718" s="43" t="s">
        <v>3974</v>
      </c>
      <c r="I1718" s="196"/>
      <c r="J1718" s="105"/>
      <c r="K1718" s="135" t="s">
        <v>3976</v>
      </c>
      <c r="L1718" s="117" t="s">
        <v>1653</v>
      </c>
      <c r="M1718" s="123" t="s">
        <v>3966</v>
      </c>
      <c r="N1718" s="117" t="s">
        <v>1648</v>
      </c>
    </row>
    <row r="1719" spans="1:14" ht="95.85" hidden="1" customHeight="1">
      <c r="A1719" s="31" t="s">
        <v>3973</v>
      </c>
      <c r="B1719" s="31" t="s">
        <v>1644</v>
      </c>
      <c r="C1719" s="31" t="s">
        <v>1645</v>
      </c>
      <c r="D1719" s="46" t="s">
        <v>3985</v>
      </c>
      <c r="E1719" s="41" t="s">
        <v>1647</v>
      </c>
      <c r="F1719" s="40" t="s">
        <v>3986</v>
      </c>
      <c r="G1719" s="47" t="s">
        <v>1648</v>
      </c>
      <c r="H1719" s="43" t="s">
        <v>3974</v>
      </c>
      <c r="I1719" s="196"/>
      <c r="J1719" s="105"/>
      <c r="K1719" s="135" t="s">
        <v>3976</v>
      </c>
      <c r="L1719" s="117" t="s">
        <v>1653</v>
      </c>
      <c r="M1719" s="123" t="s">
        <v>3966</v>
      </c>
      <c r="N1719" s="117" t="s">
        <v>1648</v>
      </c>
    </row>
    <row r="1720" spans="1:14" ht="95.85" hidden="1" customHeight="1">
      <c r="A1720" s="36"/>
      <c r="B1720" s="37"/>
      <c r="C1720" s="37"/>
      <c r="D1720" s="49"/>
      <c r="E1720" s="50"/>
      <c r="F1720" s="51"/>
      <c r="G1720" s="52"/>
      <c r="H1720" s="53"/>
      <c r="I1720" s="169"/>
      <c r="J1720" s="110"/>
      <c r="K1720" s="132"/>
      <c r="L1720" s="119"/>
      <c r="M1720" s="121"/>
      <c r="N1720" s="160"/>
    </row>
    <row r="1721" spans="1:14" ht="95.85" hidden="1" customHeight="1">
      <c r="A1721" s="31" t="s">
        <v>3973</v>
      </c>
      <c r="B1721" s="31" t="s">
        <v>1655</v>
      </c>
      <c r="C1721" s="31" t="s">
        <v>1645</v>
      </c>
      <c r="D1721" s="46" t="s">
        <v>3976</v>
      </c>
      <c r="E1721" s="41" t="s">
        <v>1653</v>
      </c>
      <c r="F1721" s="40" t="s">
        <v>3966</v>
      </c>
      <c r="G1721" s="47" t="s">
        <v>1648</v>
      </c>
      <c r="H1721" s="43" t="s">
        <v>1664</v>
      </c>
      <c r="I1721" s="183" t="s">
        <v>3987</v>
      </c>
      <c r="J1721" s="105"/>
      <c r="K1721" s="135" t="s">
        <v>3965</v>
      </c>
      <c r="L1721" s="117" t="s">
        <v>1662</v>
      </c>
      <c r="M1721" s="123" t="s">
        <v>3966</v>
      </c>
      <c r="N1721" s="117" t="s">
        <v>1648</v>
      </c>
    </row>
    <row r="1722" spans="1:14" ht="95.85" hidden="1" customHeight="1">
      <c r="A1722" s="36"/>
      <c r="B1722" s="37"/>
      <c r="C1722" s="37"/>
      <c r="D1722" s="49"/>
      <c r="E1722" s="50"/>
      <c r="F1722" s="51"/>
      <c r="G1722" s="52"/>
      <c r="H1722" s="53"/>
      <c r="I1722" s="169"/>
      <c r="J1722" s="110"/>
      <c r="K1722" s="132"/>
      <c r="L1722" s="119"/>
      <c r="M1722" s="121"/>
      <c r="N1722" s="160"/>
    </row>
    <row r="1723" spans="1:14" ht="95.85" hidden="1" customHeight="1">
      <c r="A1723" s="31" t="s">
        <v>3963</v>
      </c>
      <c r="B1723" s="31" t="s">
        <v>1665</v>
      </c>
      <c r="C1723" s="31" t="s">
        <v>1645</v>
      </c>
      <c r="D1723" s="46" t="s">
        <v>3972</v>
      </c>
      <c r="E1723" s="41" t="s">
        <v>1662</v>
      </c>
      <c r="F1723" s="40" t="s">
        <v>3968</v>
      </c>
      <c r="G1723" s="47" t="s">
        <v>1648</v>
      </c>
      <c r="H1723" s="43" t="s">
        <v>1664</v>
      </c>
      <c r="I1723" s="195" t="s">
        <v>3988</v>
      </c>
      <c r="J1723" s="105"/>
      <c r="K1723" s="135" t="s">
        <v>3989</v>
      </c>
      <c r="L1723" s="117" t="s">
        <v>1667</v>
      </c>
      <c r="M1723" s="123" t="s">
        <v>3968</v>
      </c>
      <c r="N1723" s="117" t="s">
        <v>1648</v>
      </c>
    </row>
    <row r="1724" spans="1:14" ht="95.85" hidden="1" customHeight="1">
      <c r="A1724" s="31" t="s">
        <v>3963</v>
      </c>
      <c r="B1724" s="31" t="s">
        <v>1665</v>
      </c>
      <c r="C1724" s="31" t="s">
        <v>1645</v>
      </c>
      <c r="D1724" s="46" t="s">
        <v>3965</v>
      </c>
      <c r="E1724" s="41" t="s">
        <v>1662</v>
      </c>
      <c r="F1724" s="40" t="s">
        <v>3966</v>
      </c>
      <c r="G1724" s="47" t="s">
        <v>225</v>
      </c>
      <c r="H1724" s="43" t="s">
        <v>1664</v>
      </c>
      <c r="I1724" s="197"/>
      <c r="J1724" s="105"/>
      <c r="K1724" s="135" t="s">
        <v>3989</v>
      </c>
      <c r="L1724" s="117" t="s">
        <v>1667</v>
      </c>
      <c r="M1724" s="123" t="s">
        <v>3968</v>
      </c>
      <c r="N1724" s="117" t="s">
        <v>1648</v>
      </c>
    </row>
    <row r="1725" spans="1:14" ht="95.85" hidden="1" customHeight="1">
      <c r="A1725" s="36"/>
      <c r="B1725" s="37"/>
      <c r="C1725" s="37"/>
      <c r="D1725" s="49"/>
      <c r="E1725" s="50"/>
      <c r="F1725" s="51"/>
      <c r="G1725" s="52"/>
      <c r="H1725" s="53"/>
      <c r="I1725" s="169"/>
      <c r="J1725" s="110"/>
      <c r="K1725" s="132"/>
      <c r="L1725" s="119"/>
      <c r="M1725" s="121"/>
      <c r="N1725" s="160"/>
    </row>
    <row r="1726" spans="1:14" ht="95.85" hidden="1" customHeight="1">
      <c r="A1726" s="31" t="s">
        <v>3990</v>
      </c>
      <c r="B1726" s="31" t="s">
        <v>3991</v>
      </c>
      <c r="C1726" s="31" t="s">
        <v>3992</v>
      </c>
      <c r="D1726" s="46" t="s">
        <v>3985</v>
      </c>
      <c r="E1726" s="41" t="s">
        <v>1647</v>
      </c>
      <c r="F1726" s="40" t="s">
        <v>3986</v>
      </c>
      <c r="G1726" s="47" t="s">
        <v>827</v>
      </c>
      <c r="H1726" s="43" t="s">
        <v>1664</v>
      </c>
      <c r="I1726" s="186" t="s">
        <v>3993</v>
      </c>
      <c r="J1726" s="105"/>
      <c r="K1726" s="135" t="s">
        <v>119</v>
      </c>
      <c r="L1726" s="117" t="s">
        <v>1667</v>
      </c>
      <c r="M1726" s="123" t="s">
        <v>118</v>
      </c>
      <c r="N1726" s="117" t="s">
        <v>827</v>
      </c>
    </row>
    <row r="1727" spans="1:14" ht="95.85" hidden="1" customHeight="1">
      <c r="A1727" s="31" t="s">
        <v>3990</v>
      </c>
      <c r="B1727" s="31" t="s">
        <v>3991</v>
      </c>
      <c r="C1727" s="31" t="s">
        <v>3992</v>
      </c>
      <c r="D1727" s="46" t="s">
        <v>3985</v>
      </c>
      <c r="E1727" s="41" t="s">
        <v>1647</v>
      </c>
      <c r="F1727" s="40" t="s">
        <v>3986</v>
      </c>
      <c r="G1727" s="47" t="s">
        <v>830</v>
      </c>
      <c r="H1727" s="43" t="s">
        <v>1664</v>
      </c>
      <c r="I1727" s="187"/>
      <c r="J1727" s="105"/>
      <c r="K1727" s="135" t="s">
        <v>119</v>
      </c>
      <c r="L1727" s="117" t="s">
        <v>1667</v>
      </c>
      <c r="M1727" s="123" t="s">
        <v>118</v>
      </c>
      <c r="N1727" s="117" t="s">
        <v>830</v>
      </c>
    </row>
    <row r="1728" spans="1:14" ht="95.85" hidden="1" customHeight="1">
      <c r="A1728" s="31" t="s">
        <v>3990</v>
      </c>
      <c r="B1728" s="31" t="s">
        <v>3991</v>
      </c>
      <c r="C1728" s="31" t="s">
        <v>3992</v>
      </c>
      <c r="D1728" s="46" t="s">
        <v>3985</v>
      </c>
      <c r="E1728" s="41" t="s">
        <v>1647</v>
      </c>
      <c r="F1728" s="40" t="s">
        <v>3986</v>
      </c>
      <c r="G1728" s="47"/>
      <c r="H1728" s="43"/>
      <c r="I1728" s="187"/>
      <c r="J1728" s="105"/>
      <c r="K1728" s="135" t="s">
        <v>119</v>
      </c>
      <c r="L1728" s="117" t="s">
        <v>1667</v>
      </c>
      <c r="M1728" s="123" t="s">
        <v>118</v>
      </c>
      <c r="N1728" s="117" t="s">
        <v>3994</v>
      </c>
    </row>
    <row r="1729" spans="1:14" ht="95.85" hidden="1" customHeight="1">
      <c r="A1729" s="31" t="s">
        <v>3990</v>
      </c>
      <c r="B1729" s="31" t="s">
        <v>3991</v>
      </c>
      <c r="C1729" s="31" t="s">
        <v>3992</v>
      </c>
      <c r="D1729" s="46" t="s">
        <v>3985</v>
      </c>
      <c r="E1729" s="41" t="s">
        <v>1647</v>
      </c>
      <c r="F1729" s="40" t="s">
        <v>3986</v>
      </c>
      <c r="G1729" s="47"/>
      <c r="H1729" s="43"/>
      <c r="I1729" s="187"/>
      <c r="J1729" s="105"/>
      <c r="K1729" s="135" t="s">
        <v>119</v>
      </c>
      <c r="L1729" s="117" t="s">
        <v>1667</v>
      </c>
      <c r="M1729" s="123" t="s">
        <v>118</v>
      </c>
      <c r="N1729" s="117" t="s">
        <v>3995</v>
      </c>
    </row>
    <row r="1730" spans="1:14" ht="95.85" hidden="1" customHeight="1">
      <c r="A1730" s="31" t="s">
        <v>3990</v>
      </c>
      <c r="B1730" s="31" t="s">
        <v>3991</v>
      </c>
      <c r="C1730" s="31" t="s">
        <v>3992</v>
      </c>
      <c r="D1730" s="46" t="s">
        <v>3985</v>
      </c>
      <c r="E1730" s="41" t="s">
        <v>1647</v>
      </c>
      <c r="F1730" s="40" t="s">
        <v>3986</v>
      </c>
      <c r="G1730" s="47"/>
      <c r="H1730" s="43"/>
      <c r="I1730" s="187"/>
      <c r="J1730" s="105"/>
      <c r="K1730" s="135" t="s">
        <v>119</v>
      </c>
      <c r="L1730" s="117" t="s">
        <v>1667</v>
      </c>
      <c r="M1730" s="123" t="s">
        <v>118</v>
      </c>
      <c r="N1730" s="117" t="s">
        <v>3996</v>
      </c>
    </row>
    <row r="1731" spans="1:14" ht="95.85" hidden="1" customHeight="1">
      <c r="A1731" s="31" t="s">
        <v>3990</v>
      </c>
      <c r="B1731" s="31" t="s">
        <v>3991</v>
      </c>
      <c r="C1731" s="31" t="s">
        <v>3992</v>
      </c>
      <c r="D1731" s="46" t="s">
        <v>3985</v>
      </c>
      <c r="E1731" s="41" t="s">
        <v>1647</v>
      </c>
      <c r="F1731" s="40" t="s">
        <v>3986</v>
      </c>
      <c r="G1731" s="47"/>
      <c r="H1731" s="43"/>
      <c r="I1731" s="187"/>
      <c r="J1731" s="105"/>
      <c r="K1731" s="135" t="s">
        <v>119</v>
      </c>
      <c r="L1731" s="117" t="s">
        <v>1667</v>
      </c>
      <c r="M1731" s="123" t="s">
        <v>118</v>
      </c>
      <c r="N1731" s="117" t="s">
        <v>3997</v>
      </c>
    </row>
    <row r="1732" spans="1:14" ht="95.85" hidden="1" customHeight="1">
      <c r="A1732" s="31" t="s">
        <v>3990</v>
      </c>
      <c r="B1732" s="31" t="s">
        <v>3991</v>
      </c>
      <c r="C1732" s="31" t="s">
        <v>3992</v>
      </c>
      <c r="D1732" s="46" t="s">
        <v>3985</v>
      </c>
      <c r="E1732" s="41" t="s">
        <v>1647</v>
      </c>
      <c r="F1732" s="40" t="s">
        <v>3986</v>
      </c>
      <c r="G1732" s="47"/>
      <c r="H1732" s="43"/>
      <c r="I1732" s="187"/>
      <c r="J1732" s="105"/>
      <c r="K1732" s="135" t="s">
        <v>119</v>
      </c>
      <c r="L1732" s="117" t="s">
        <v>1667</v>
      </c>
      <c r="M1732" s="123" t="s">
        <v>118</v>
      </c>
      <c r="N1732" s="117" t="s">
        <v>3998</v>
      </c>
    </row>
    <row r="1733" spans="1:14" ht="95.85" hidden="1" customHeight="1">
      <c r="A1733" s="31" t="s">
        <v>3990</v>
      </c>
      <c r="B1733" s="31" t="s">
        <v>3991</v>
      </c>
      <c r="C1733" s="31" t="s">
        <v>3992</v>
      </c>
      <c r="D1733" s="46" t="s">
        <v>3985</v>
      </c>
      <c r="E1733" s="41" t="s">
        <v>1647</v>
      </c>
      <c r="F1733" s="40" t="s">
        <v>3986</v>
      </c>
      <c r="G1733" s="47"/>
      <c r="H1733" s="43"/>
      <c r="I1733" s="187"/>
      <c r="J1733" s="105"/>
      <c r="K1733" s="135" t="s">
        <v>119</v>
      </c>
      <c r="L1733" s="117" t="s">
        <v>1667</v>
      </c>
      <c r="M1733" s="123" t="s">
        <v>118</v>
      </c>
      <c r="N1733" s="117" t="s">
        <v>832</v>
      </c>
    </row>
    <row r="1734" spans="1:14" ht="95.85" hidden="1" customHeight="1">
      <c r="A1734" s="31" t="s">
        <v>3990</v>
      </c>
      <c r="B1734" s="31" t="s">
        <v>3991</v>
      </c>
      <c r="C1734" s="31" t="s">
        <v>3992</v>
      </c>
      <c r="D1734" s="46" t="s">
        <v>3985</v>
      </c>
      <c r="E1734" s="41" t="s">
        <v>1647</v>
      </c>
      <c r="F1734" s="40" t="s">
        <v>3986</v>
      </c>
      <c r="G1734" s="47"/>
      <c r="H1734" s="43"/>
      <c r="I1734" s="187"/>
      <c r="J1734" s="105"/>
      <c r="K1734" s="135" t="s">
        <v>119</v>
      </c>
      <c r="L1734" s="117" t="s">
        <v>1667</v>
      </c>
      <c r="M1734" s="123" t="s">
        <v>118</v>
      </c>
      <c r="N1734" s="117" t="s">
        <v>834</v>
      </c>
    </row>
    <row r="1735" spans="1:14" ht="95.85" hidden="1" customHeight="1">
      <c r="A1735" s="31" t="s">
        <v>3990</v>
      </c>
      <c r="B1735" s="31" t="s">
        <v>3991</v>
      </c>
      <c r="C1735" s="31" t="s">
        <v>3992</v>
      </c>
      <c r="D1735" s="46" t="s">
        <v>3985</v>
      </c>
      <c r="E1735" s="41" t="s">
        <v>1647</v>
      </c>
      <c r="F1735" s="40" t="s">
        <v>3986</v>
      </c>
      <c r="G1735" s="47"/>
      <c r="H1735" s="43"/>
      <c r="I1735" s="187"/>
      <c r="J1735" s="105"/>
      <c r="K1735" s="135" t="s">
        <v>119</v>
      </c>
      <c r="L1735" s="117" t="s">
        <v>1667</v>
      </c>
      <c r="M1735" s="123" t="s">
        <v>118</v>
      </c>
      <c r="N1735" s="117" t="s">
        <v>836</v>
      </c>
    </row>
    <row r="1736" spans="1:14" ht="95.85" hidden="1" customHeight="1">
      <c r="A1736" s="31" t="s">
        <v>3990</v>
      </c>
      <c r="B1736" s="31" t="s">
        <v>3991</v>
      </c>
      <c r="C1736" s="31" t="s">
        <v>3992</v>
      </c>
      <c r="D1736" s="46" t="s">
        <v>3985</v>
      </c>
      <c r="E1736" s="41" t="s">
        <v>1647</v>
      </c>
      <c r="F1736" s="40" t="s">
        <v>3986</v>
      </c>
      <c r="G1736" s="47" t="s">
        <v>225</v>
      </c>
      <c r="H1736" s="43"/>
      <c r="I1736" s="188"/>
      <c r="J1736" s="105"/>
      <c r="K1736" s="135" t="s">
        <v>119</v>
      </c>
      <c r="L1736" s="117" t="s">
        <v>1667</v>
      </c>
      <c r="M1736" s="123" t="s">
        <v>118</v>
      </c>
      <c r="N1736" s="117" t="s">
        <v>225</v>
      </c>
    </row>
    <row r="1737" spans="1:14" ht="95.85" hidden="1" customHeight="1">
      <c r="A1737" s="36"/>
      <c r="B1737" s="37"/>
      <c r="C1737" s="37"/>
      <c r="D1737" s="49"/>
      <c r="E1737" s="50"/>
      <c r="F1737" s="51"/>
      <c r="G1737" s="52"/>
      <c r="H1737" s="53"/>
      <c r="I1737" s="169"/>
      <c r="J1737" s="110"/>
      <c r="K1737" s="132"/>
      <c r="L1737" s="119"/>
      <c r="M1737" s="121"/>
      <c r="N1737" s="160"/>
    </row>
    <row r="1738" spans="1:14" ht="95.85" hidden="1" customHeight="1">
      <c r="A1738" s="31" t="s">
        <v>3999</v>
      </c>
      <c r="B1738" s="31" t="s">
        <v>3991</v>
      </c>
      <c r="C1738" s="31" t="s">
        <v>3992</v>
      </c>
      <c r="D1738" s="46" t="s">
        <v>2084</v>
      </c>
      <c r="E1738" s="41" t="s">
        <v>1667</v>
      </c>
      <c r="F1738" s="40" t="s">
        <v>2085</v>
      </c>
      <c r="G1738" s="47" t="s">
        <v>1648</v>
      </c>
      <c r="H1738" s="43" t="s">
        <v>4000</v>
      </c>
      <c r="I1738" s="195" t="s">
        <v>4001</v>
      </c>
      <c r="J1738" s="105"/>
      <c r="K1738" s="135" t="s">
        <v>162</v>
      </c>
      <c r="L1738" s="117" t="s">
        <v>1667</v>
      </c>
      <c r="M1738" s="123" t="s">
        <v>1648</v>
      </c>
      <c r="N1738" s="117"/>
    </row>
    <row r="1739" spans="1:14" ht="95.85" hidden="1" customHeight="1">
      <c r="A1739" s="31" t="s">
        <v>3999</v>
      </c>
      <c r="B1739" s="31" t="s">
        <v>3991</v>
      </c>
      <c r="C1739" s="31" t="s">
        <v>3992</v>
      </c>
      <c r="D1739" s="46" t="s">
        <v>4002</v>
      </c>
      <c r="E1739" s="41" t="s">
        <v>1647</v>
      </c>
      <c r="F1739" s="40" t="s">
        <v>4003</v>
      </c>
      <c r="G1739" s="47" t="s">
        <v>1648</v>
      </c>
      <c r="H1739" s="43" t="s">
        <v>4000</v>
      </c>
      <c r="I1739" s="196"/>
      <c r="J1739" s="105"/>
      <c r="K1739" s="135" t="s">
        <v>162</v>
      </c>
      <c r="L1739" s="117" t="s">
        <v>1667</v>
      </c>
      <c r="M1739" s="123" t="s">
        <v>1648</v>
      </c>
      <c r="N1739" s="117"/>
    </row>
    <row r="1740" spans="1:14" ht="95.85" hidden="1" customHeight="1">
      <c r="A1740" s="31" t="s">
        <v>3999</v>
      </c>
      <c r="B1740" s="31" t="s">
        <v>3991</v>
      </c>
      <c r="C1740" s="31" t="s">
        <v>3992</v>
      </c>
      <c r="D1740" s="46" t="s">
        <v>2162</v>
      </c>
      <c r="E1740" s="41" t="s">
        <v>1667</v>
      </c>
      <c r="F1740" s="40" t="s">
        <v>2158</v>
      </c>
      <c r="G1740" s="47" t="s">
        <v>1648</v>
      </c>
      <c r="H1740" s="43" t="s">
        <v>4000</v>
      </c>
      <c r="I1740" s="196"/>
      <c r="J1740" s="105"/>
      <c r="K1740" s="135" t="s">
        <v>178</v>
      </c>
      <c r="L1740" s="117" t="s">
        <v>1667</v>
      </c>
      <c r="M1740" s="123" t="s">
        <v>1648</v>
      </c>
      <c r="N1740" s="117"/>
    </row>
    <row r="1741" spans="1:14" ht="95.85" hidden="1" customHeight="1">
      <c r="A1741" s="31" t="s">
        <v>3999</v>
      </c>
      <c r="B1741" s="31" t="s">
        <v>3991</v>
      </c>
      <c r="C1741" s="31" t="s">
        <v>3992</v>
      </c>
      <c r="D1741" s="46" t="s">
        <v>4002</v>
      </c>
      <c r="E1741" s="41" t="s">
        <v>1647</v>
      </c>
      <c r="F1741" s="40" t="s">
        <v>4003</v>
      </c>
      <c r="G1741" s="47" t="s">
        <v>1648</v>
      </c>
      <c r="H1741" s="43" t="s">
        <v>4000</v>
      </c>
      <c r="I1741" s="196"/>
      <c r="J1741" s="105"/>
      <c r="K1741" s="135" t="s">
        <v>178</v>
      </c>
      <c r="L1741" s="117" t="s">
        <v>1667</v>
      </c>
      <c r="M1741" s="123" t="s">
        <v>1648</v>
      </c>
      <c r="N1741" s="117"/>
    </row>
    <row r="1742" spans="1:14" ht="95.85" hidden="1" customHeight="1">
      <c r="A1742" s="31" t="s">
        <v>3999</v>
      </c>
      <c r="B1742" s="31" t="s">
        <v>3991</v>
      </c>
      <c r="C1742" s="31" t="s">
        <v>3992</v>
      </c>
      <c r="D1742" s="46" t="s">
        <v>2033</v>
      </c>
      <c r="E1742" s="41" t="s">
        <v>1667</v>
      </c>
      <c r="F1742" s="40" t="s">
        <v>2034</v>
      </c>
      <c r="G1742" s="47" t="s">
        <v>1648</v>
      </c>
      <c r="H1742" s="43" t="s">
        <v>4000</v>
      </c>
      <c r="I1742" s="196"/>
      <c r="J1742" s="105"/>
      <c r="K1742" s="135" t="s">
        <v>126</v>
      </c>
      <c r="L1742" s="117" t="s">
        <v>1667</v>
      </c>
      <c r="M1742" s="123" t="s">
        <v>1648</v>
      </c>
      <c r="N1742" s="117"/>
    </row>
    <row r="1743" spans="1:14" ht="95.85" hidden="1" customHeight="1">
      <c r="A1743" s="31" t="s">
        <v>3999</v>
      </c>
      <c r="B1743" s="31" t="s">
        <v>3991</v>
      </c>
      <c r="C1743" s="31" t="s">
        <v>3992</v>
      </c>
      <c r="D1743" s="46" t="s">
        <v>4002</v>
      </c>
      <c r="E1743" s="41" t="s">
        <v>1647</v>
      </c>
      <c r="F1743" s="40" t="s">
        <v>4003</v>
      </c>
      <c r="G1743" s="47" t="s">
        <v>1648</v>
      </c>
      <c r="H1743" s="43" t="s">
        <v>4000</v>
      </c>
      <c r="I1743" s="197"/>
      <c r="J1743" s="105"/>
      <c r="K1743" s="135" t="s">
        <v>126</v>
      </c>
      <c r="L1743" s="117" t="s">
        <v>1667</v>
      </c>
      <c r="M1743" s="123" t="s">
        <v>1648</v>
      </c>
      <c r="N1743" s="117"/>
    </row>
    <row r="1744" spans="1:14" ht="95.85" hidden="1" customHeight="1">
      <c r="A1744" s="36"/>
      <c r="B1744" s="37"/>
      <c r="C1744" s="37"/>
      <c r="D1744" s="49"/>
      <c r="E1744" s="50"/>
      <c r="F1744" s="51"/>
      <c r="G1744" s="52"/>
      <c r="H1744" s="53"/>
      <c r="I1744" s="169"/>
      <c r="J1744" s="110"/>
      <c r="K1744" s="132"/>
      <c r="L1744" s="119"/>
      <c r="M1744" s="121"/>
      <c r="N1744" s="160"/>
    </row>
    <row r="1745" spans="1:14" ht="95.85" customHeight="1">
      <c r="A1745" s="31" t="s">
        <v>4004</v>
      </c>
      <c r="B1745" s="31" t="s">
        <v>1644</v>
      </c>
      <c r="C1745" s="31" t="s">
        <v>1645</v>
      </c>
      <c r="D1745" s="46" t="s">
        <v>4005</v>
      </c>
      <c r="E1745" s="41" t="s">
        <v>1647</v>
      </c>
      <c r="F1745" s="40" t="s">
        <v>4006</v>
      </c>
      <c r="G1745" s="47" t="s">
        <v>1648</v>
      </c>
      <c r="H1745" s="43" t="s">
        <v>1664</v>
      </c>
      <c r="I1745" s="178" t="s">
        <v>4007</v>
      </c>
      <c r="J1745" s="105"/>
      <c r="K1745" s="135" t="s">
        <v>4008</v>
      </c>
      <c r="L1745" s="117" t="s">
        <v>1653</v>
      </c>
      <c r="M1745" s="123" t="s">
        <v>4006</v>
      </c>
      <c r="N1745" s="117"/>
    </row>
    <row r="1746" spans="1:14" ht="95.85" customHeight="1">
      <c r="A1746" s="31" t="s">
        <v>4004</v>
      </c>
      <c r="B1746" s="31" t="s">
        <v>1644</v>
      </c>
      <c r="C1746" s="31" t="s">
        <v>1645</v>
      </c>
      <c r="D1746" s="46" t="s">
        <v>4009</v>
      </c>
      <c r="E1746" s="41" t="s">
        <v>1647</v>
      </c>
      <c r="F1746" s="40" t="s">
        <v>4010</v>
      </c>
      <c r="G1746" s="47" t="s">
        <v>1648</v>
      </c>
      <c r="H1746" s="43" t="s">
        <v>1664</v>
      </c>
      <c r="I1746" s="178" t="s">
        <v>4011</v>
      </c>
      <c r="J1746" s="105"/>
      <c r="K1746" s="135" t="s">
        <v>4012</v>
      </c>
      <c r="L1746" s="117" t="s">
        <v>1653</v>
      </c>
      <c r="M1746" s="123" t="s">
        <v>4010</v>
      </c>
      <c r="N1746" s="117"/>
    </row>
    <row r="1747" spans="1:14" ht="95.85" customHeight="1">
      <c r="A1747" s="31" t="s">
        <v>4004</v>
      </c>
      <c r="B1747" s="31" t="s">
        <v>1644</v>
      </c>
      <c r="C1747" s="31" t="s">
        <v>1645</v>
      </c>
      <c r="D1747" s="46" t="s">
        <v>4013</v>
      </c>
      <c r="E1747" s="41" t="s">
        <v>1647</v>
      </c>
      <c r="F1747" s="40" t="s">
        <v>4014</v>
      </c>
      <c r="G1747" s="47" t="s">
        <v>1648</v>
      </c>
      <c r="H1747" s="43" t="s">
        <v>1664</v>
      </c>
      <c r="I1747" s="178" t="s">
        <v>4015</v>
      </c>
      <c r="J1747" s="105"/>
      <c r="K1747" s="135" t="s">
        <v>4016</v>
      </c>
      <c r="L1747" s="117" t="s">
        <v>1653</v>
      </c>
      <c r="M1747" s="123" t="s">
        <v>4014</v>
      </c>
      <c r="N1747" s="117"/>
    </row>
    <row r="1748" spans="1:14" ht="95.85" customHeight="1">
      <c r="A1748" s="31" t="s">
        <v>4004</v>
      </c>
      <c r="B1748" s="31" t="s">
        <v>1644</v>
      </c>
      <c r="C1748" s="31" t="s">
        <v>1645</v>
      </c>
      <c r="D1748" s="46" t="s">
        <v>4017</v>
      </c>
      <c r="E1748" s="41" t="s">
        <v>1647</v>
      </c>
      <c r="F1748" s="40" t="s">
        <v>4018</v>
      </c>
      <c r="G1748" s="47" t="s">
        <v>1648</v>
      </c>
      <c r="H1748" s="43" t="s">
        <v>1664</v>
      </c>
      <c r="I1748" s="178" t="s">
        <v>4019</v>
      </c>
      <c r="J1748" s="105"/>
      <c r="K1748" s="135" t="s">
        <v>4020</v>
      </c>
      <c r="L1748" s="117" t="s">
        <v>1653</v>
      </c>
      <c r="M1748" s="123" t="s">
        <v>4018</v>
      </c>
      <c r="N1748" s="117"/>
    </row>
    <row r="1749" spans="1:14" ht="95.85" customHeight="1">
      <c r="A1749" s="31" t="s">
        <v>4004</v>
      </c>
      <c r="B1749" s="31" t="s">
        <v>1644</v>
      </c>
      <c r="C1749" s="31" t="s">
        <v>1645</v>
      </c>
      <c r="D1749" s="46" t="s">
        <v>4021</v>
      </c>
      <c r="E1749" s="41" t="s">
        <v>1647</v>
      </c>
      <c r="F1749" s="40" t="s">
        <v>4022</v>
      </c>
      <c r="G1749" s="47" t="s">
        <v>1648</v>
      </c>
      <c r="H1749" s="43" t="s">
        <v>1664</v>
      </c>
      <c r="I1749" s="178" t="s">
        <v>4023</v>
      </c>
      <c r="J1749" s="105"/>
      <c r="K1749" s="135" t="s">
        <v>4024</v>
      </c>
      <c r="L1749" s="117" t="s">
        <v>1653</v>
      </c>
      <c r="M1749" s="123" t="s">
        <v>4022</v>
      </c>
      <c r="N1749" s="117"/>
    </row>
    <row r="1750" spans="1:14" ht="95.85" customHeight="1">
      <c r="A1750" s="31" t="s">
        <v>4004</v>
      </c>
      <c r="B1750" s="31" t="s">
        <v>1644</v>
      </c>
      <c r="C1750" s="31" t="s">
        <v>1645</v>
      </c>
      <c r="D1750" s="46" t="s">
        <v>4025</v>
      </c>
      <c r="E1750" s="41" t="s">
        <v>1647</v>
      </c>
      <c r="F1750" s="40" t="s">
        <v>4026</v>
      </c>
      <c r="G1750" s="47" t="s">
        <v>1648</v>
      </c>
      <c r="H1750" s="43" t="s">
        <v>1664</v>
      </c>
      <c r="I1750" s="178" t="s">
        <v>4027</v>
      </c>
      <c r="J1750" s="105"/>
      <c r="K1750" s="135" t="s">
        <v>4028</v>
      </c>
      <c r="L1750" s="117" t="s">
        <v>1653</v>
      </c>
      <c r="M1750" s="123" t="s">
        <v>4026</v>
      </c>
      <c r="N1750" s="117"/>
    </row>
    <row r="1751" spans="1:14" ht="95.85" customHeight="1">
      <c r="A1751" s="31" t="s">
        <v>4004</v>
      </c>
      <c r="B1751" s="31" t="s">
        <v>1644</v>
      </c>
      <c r="C1751" s="31" t="s">
        <v>1645</v>
      </c>
      <c r="D1751" s="46" t="s">
        <v>4029</v>
      </c>
      <c r="E1751" s="41" t="s">
        <v>1647</v>
      </c>
      <c r="F1751" s="40" t="s">
        <v>4030</v>
      </c>
      <c r="G1751" s="47" t="s">
        <v>1648</v>
      </c>
      <c r="H1751" s="43" t="s">
        <v>1664</v>
      </c>
      <c r="I1751" s="178" t="s">
        <v>4031</v>
      </c>
      <c r="J1751" s="105"/>
      <c r="K1751" s="135" t="s">
        <v>4032</v>
      </c>
      <c r="L1751" s="117" t="s">
        <v>1653</v>
      </c>
      <c r="M1751" s="123" t="s">
        <v>4030</v>
      </c>
      <c r="N1751" s="117"/>
    </row>
    <row r="1752" spans="1:14" ht="95.85" hidden="1" customHeight="1">
      <c r="A1752" s="36"/>
      <c r="B1752" s="37"/>
      <c r="C1752" s="37"/>
      <c r="D1752" s="49"/>
      <c r="E1752" s="50"/>
      <c r="F1752" s="51"/>
      <c r="G1752" s="52"/>
      <c r="H1752" s="53"/>
      <c r="I1752" s="169"/>
      <c r="J1752" s="110"/>
      <c r="K1752" s="132"/>
      <c r="L1752" s="119"/>
      <c r="M1752" s="121"/>
      <c r="N1752" s="160"/>
    </row>
    <row r="1753" spans="1:14" ht="95.85" customHeight="1">
      <c r="A1753" s="31" t="s">
        <v>4004</v>
      </c>
      <c r="B1753" s="31" t="s">
        <v>1655</v>
      </c>
      <c r="C1753" s="31" t="s">
        <v>1645</v>
      </c>
      <c r="D1753" s="46" t="s">
        <v>4008</v>
      </c>
      <c r="E1753" s="41" t="s">
        <v>1653</v>
      </c>
      <c r="F1753" s="40" t="s">
        <v>4006</v>
      </c>
      <c r="G1753" s="47" t="s">
        <v>1648</v>
      </c>
      <c r="H1753" s="43" t="s">
        <v>1664</v>
      </c>
      <c r="I1753" s="178" t="s">
        <v>4033</v>
      </c>
      <c r="J1753" s="105"/>
      <c r="K1753" s="135" t="s">
        <v>4034</v>
      </c>
      <c r="L1753" s="117" t="s">
        <v>1662</v>
      </c>
      <c r="M1753" s="123" t="s">
        <v>1648</v>
      </c>
      <c r="N1753" s="117"/>
    </row>
    <row r="1754" spans="1:14" ht="95.85" customHeight="1">
      <c r="A1754" s="31" t="s">
        <v>4004</v>
      </c>
      <c r="B1754" s="31" t="s">
        <v>1655</v>
      </c>
      <c r="C1754" s="31" t="s">
        <v>1645</v>
      </c>
      <c r="D1754" s="46" t="s">
        <v>4012</v>
      </c>
      <c r="E1754" s="41" t="s">
        <v>1653</v>
      </c>
      <c r="F1754" s="40" t="s">
        <v>4010</v>
      </c>
      <c r="G1754" s="47" t="s">
        <v>1648</v>
      </c>
      <c r="H1754" s="43" t="s">
        <v>1664</v>
      </c>
      <c r="I1754" s="178" t="s">
        <v>4035</v>
      </c>
      <c r="J1754" s="105"/>
      <c r="K1754" s="135" t="s">
        <v>4036</v>
      </c>
      <c r="L1754" s="117" t="s">
        <v>1662</v>
      </c>
      <c r="M1754" s="123" t="s">
        <v>1648</v>
      </c>
      <c r="N1754" s="117"/>
    </row>
    <row r="1755" spans="1:14" ht="95.85" customHeight="1">
      <c r="A1755" s="31" t="s">
        <v>4004</v>
      </c>
      <c r="B1755" s="31" t="s">
        <v>1655</v>
      </c>
      <c r="C1755" s="31" t="s">
        <v>1645</v>
      </c>
      <c r="D1755" s="46" t="s">
        <v>4016</v>
      </c>
      <c r="E1755" s="41" t="s">
        <v>1653</v>
      </c>
      <c r="F1755" s="40" t="s">
        <v>4014</v>
      </c>
      <c r="G1755" s="47" t="s">
        <v>1648</v>
      </c>
      <c r="H1755" s="43" t="s">
        <v>1664</v>
      </c>
      <c r="I1755" s="178" t="s">
        <v>4037</v>
      </c>
      <c r="J1755" s="105"/>
      <c r="K1755" s="135" t="s">
        <v>4038</v>
      </c>
      <c r="L1755" s="117" t="s">
        <v>1662</v>
      </c>
      <c r="M1755" s="123" t="s">
        <v>1648</v>
      </c>
      <c r="N1755" s="117"/>
    </row>
    <row r="1756" spans="1:14" ht="95.85" customHeight="1">
      <c r="A1756" s="31" t="s">
        <v>4004</v>
      </c>
      <c r="B1756" s="31" t="s">
        <v>1655</v>
      </c>
      <c r="C1756" s="31" t="s">
        <v>1645</v>
      </c>
      <c r="D1756" s="46" t="s">
        <v>4020</v>
      </c>
      <c r="E1756" s="41" t="s">
        <v>1653</v>
      </c>
      <c r="F1756" s="40" t="s">
        <v>4018</v>
      </c>
      <c r="G1756" s="47" t="s">
        <v>1648</v>
      </c>
      <c r="H1756" s="43" t="s">
        <v>1664</v>
      </c>
      <c r="I1756" s="178" t="s">
        <v>4039</v>
      </c>
      <c r="J1756" s="105"/>
      <c r="K1756" s="135" t="s">
        <v>4040</v>
      </c>
      <c r="L1756" s="117" t="s">
        <v>1662</v>
      </c>
      <c r="M1756" s="123" t="s">
        <v>1648</v>
      </c>
      <c r="N1756" s="117"/>
    </row>
    <row r="1757" spans="1:14" ht="95.85" customHeight="1">
      <c r="A1757" s="31" t="s">
        <v>4004</v>
      </c>
      <c r="B1757" s="31" t="s">
        <v>1655</v>
      </c>
      <c r="C1757" s="31" t="s">
        <v>1645</v>
      </c>
      <c r="D1757" s="46" t="s">
        <v>4041</v>
      </c>
      <c r="E1757" s="41" t="s">
        <v>1653</v>
      </c>
      <c r="F1757" s="40" t="s">
        <v>4022</v>
      </c>
      <c r="G1757" s="47" t="s">
        <v>1648</v>
      </c>
      <c r="H1757" s="43" t="s">
        <v>1664</v>
      </c>
      <c r="I1757" s="178" t="s">
        <v>4042</v>
      </c>
      <c r="J1757" s="105"/>
      <c r="K1757" s="135" t="s">
        <v>4043</v>
      </c>
      <c r="L1757" s="117" t="s">
        <v>1662</v>
      </c>
      <c r="M1757" s="123" t="s">
        <v>1648</v>
      </c>
      <c r="N1757" s="117"/>
    </row>
    <row r="1758" spans="1:14" ht="95.85" customHeight="1">
      <c r="A1758" s="31" t="s">
        <v>4004</v>
      </c>
      <c r="B1758" s="31" t="s">
        <v>1655</v>
      </c>
      <c r="C1758" s="31" t="s">
        <v>1645</v>
      </c>
      <c r="D1758" s="46" t="s">
        <v>4044</v>
      </c>
      <c r="E1758" s="41" t="s">
        <v>1653</v>
      </c>
      <c r="F1758" s="40" t="s">
        <v>4026</v>
      </c>
      <c r="G1758" s="47" t="s">
        <v>1648</v>
      </c>
      <c r="H1758" s="43" t="s">
        <v>1664</v>
      </c>
      <c r="I1758" s="178" t="s">
        <v>4045</v>
      </c>
      <c r="J1758" s="105"/>
      <c r="K1758" s="135" t="s">
        <v>4046</v>
      </c>
      <c r="L1758" s="117" t="s">
        <v>1662</v>
      </c>
      <c r="M1758" s="123" t="s">
        <v>1648</v>
      </c>
      <c r="N1758" s="117"/>
    </row>
    <row r="1759" spans="1:14" ht="95.85" customHeight="1">
      <c r="A1759" s="31" t="s">
        <v>4004</v>
      </c>
      <c r="B1759" s="31" t="s">
        <v>1655</v>
      </c>
      <c r="C1759" s="31" t="s">
        <v>1645</v>
      </c>
      <c r="D1759" s="46" t="s">
        <v>4032</v>
      </c>
      <c r="E1759" s="41" t="s">
        <v>1653</v>
      </c>
      <c r="F1759" s="40" t="s">
        <v>4030</v>
      </c>
      <c r="G1759" s="47" t="s">
        <v>1648</v>
      </c>
      <c r="H1759" s="43" t="s">
        <v>1664</v>
      </c>
      <c r="I1759" s="178" t="s">
        <v>4047</v>
      </c>
      <c r="J1759" s="105"/>
      <c r="K1759" s="135" t="s">
        <v>4048</v>
      </c>
      <c r="L1759" s="117" t="s">
        <v>1662</v>
      </c>
      <c r="M1759" s="123" t="s">
        <v>1648</v>
      </c>
      <c r="N1759" s="117"/>
    </row>
    <row r="1760" spans="1:14" ht="95.85" hidden="1" customHeight="1">
      <c r="A1760" s="36"/>
      <c r="B1760" s="37"/>
      <c r="C1760" s="37"/>
      <c r="D1760" s="49"/>
      <c r="E1760" s="50"/>
      <c r="F1760" s="51"/>
      <c r="G1760" s="52"/>
      <c r="H1760" s="53"/>
      <c r="I1760" s="169"/>
      <c r="J1760" s="110"/>
      <c r="K1760" s="132"/>
      <c r="L1760" s="119"/>
      <c r="M1760" s="121"/>
      <c r="N1760" s="160"/>
    </row>
    <row r="1761" spans="1:14" ht="95.85" customHeight="1">
      <c r="A1761" s="31" t="s">
        <v>4049</v>
      </c>
      <c r="B1761" s="31" t="s">
        <v>3991</v>
      </c>
      <c r="C1761" s="31" t="s">
        <v>1645</v>
      </c>
      <c r="D1761" s="46" t="s">
        <v>4050</v>
      </c>
      <c r="E1761" s="41" t="s">
        <v>1708</v>
      </c>
      <c r="F1761" s="40" t="s">
        <v>4051</v>
      </c>
      <c r="G1761" s="47" t="s">
        <v>1286</v>
      </c>
      <c r="H1761" s="89" t="s">
        <v>4052</v>
      </c>
      <c r="I1761" s="186" t="s">
        <v>4053</v>
      </c>
      <c r="J1761" s="206"/>
      <c r="K1761" s="135" t="s">
        <v>4054</v>
      </c>
      <c r="L1761" s="117" t="s">
        <v>1662</v>
      </c>
      <c r="M1761" s="123" t="s">
        <v>4055</v>
      </c>
      <c r="N1761" s="117"/>
    </row>
    <row r="1762" spans="1:14" ht="95.85" customHeight="1">
      <c r="A1762" s="31" t="s">
        <v>4049</v>
      </c>
      <c r="B1762" s="31" t="s">
        <v>3991</v>
      </c>
      <c r="C1762" s="31" t="s">
        <v>1645</v>
      </c>
      <c r="D1762" s="46" t="s">
        <v>4034</v>
      </c>
      <c r="E1762" s="41" t="s">
        <v>1662</v>
      </c>
      <c r="F1762" s="40" t="s">
        <v>4006</v>
      </c>
      <c r="G1762" s="47" t="s">
        <v>1286</v>
      </c>
      <c r="H1762" s="89" t="s">
        <v>4052</v>
      </c>
      <c r="I1762" s="188"/>
      <c r="J1762" s="207"/>
      <c r="K1762" s="135" t="s">
        <v>4054</v>
      </c>
      <c r="L1762" s="117" t="s">
        <v>1662</v>
      </c>
      <c r="M1762" s="123" t="s">
        <v>4055</v>
      </c>
      <c r="N1762" s="117"/>
    </row>
    <row r="1763" spans="1:14" ht="95.85" customHeight="1">
      <c r="A1763" s="31" t="s">
        <v>4049</v>
      </c>
      <c r="B1763" s="31" t="s">
        <v>3991</v>
      </c>
      <c r="C1763" s="31" t="s">
        <v>1645</v>
      </c>
      <c r="D1763" s="46" t="s">
        <v>4050</v>
      </c>
      <c r="E1763" s="41" t="s">
        <v>1708</v>
      </c>
      <c r="F1763" s="40" t="s">
        <v>4051</v>
      </c>
      <c r="G1763" s="47" t="s">
        <v>1286</v>
      </c>
      <c r="H1763" s="89" t="s">
        <v>4052</v>
      </c>
      <c r="I1763" s="186" t="s">
        <v>4056</v>
      </c>
      <c r="J1763" s="105"/>
      <c r="K1763" s="135" t="s">
        <v>4057</v>
      </c>
      <c r="L1763" s="117" t="s">
        <v>1662</v>
      </c>
      <c r="M1763" s="123" t="s">
        <v>4058</v>
      </c>
      <c r="N1763" s="117"/>
    </row>
    <row r="1764" spans="1:14" ht="95.85" customHeight="1">
      <c r="A1764" s="31" t="s">
        <v>4049</v>
      </c>
      <c r="B1764" s="31" t="s">
        <v>3991</v>
      </c>
      <c r="C1764" s="31" t="s">
        <v>1645</v>
      </c>
      <c r="D1764" s="46" t="s">
        <v>4036</v>
      </c>
      <c r="E1764" s="41" t="s">
        <v>1662</v>
      </c>
      <c r="F1764" s="40" t="s">
        <v>4010</v>
      </c>
      <c r="G1764" s="47" t="s">
        <v>1286</v>
      </c>
      <c r="H1764" s="89" t="s">
        <v>4052</v>
      </c>
      <c r="I1764" s="188"/>
      <c r="J1764" s="105"/>
      <c r="K1764" s="135" t="s">
        <v>4057</v>
      </c>
      <c r="L1764" s="117" t="s">
        <v>1662</v>
      </c>
      <c r="M1764" s="123" t="s">
        <v>4058</v>
      </c>
      <c r="N1764" s="117"/>
    </row>
    <row r="1765" spans="1:14" ht="95.85" customHeight="1">
      <c r="A1765" s="31" t="s">
        <v>4049</v>
      </c>
      <c r="B1765" s="31" t="s">
        <v>3991</v>
      </c>
      <c r="C1765" s="31" t="s">
        <v>1645</v>
      </c>
      <c r="D1765" s="46" t="s">
        <v>4050</v>
      </c>
      <c r="E1765" s="41" t="s">
        <v>1662</v>
      </c>
      <c r="F1765" s="40" t="s">
        <v>4010</v>
      </c>
      <c r="G1765" s="47" t="s">
        <v>1286</v>
      </c>
      <c r="H1765" s="89" t="s">
        <v>4052</v>
      </c>
      <c r="I1765" s="186" t="s">
        <v>4059</v>
      </c>
      <c r="J1765" s="105"/>
      <c r="K1765" s="135" t="s">
        <v>4060</v>
      </c>
      <c r="L1765" s="117" t="s">
        <v>1662</v>
      </c>
      <c r="M1765" s="123" t="s">
        <v>4061</v>
      </c>
      <c r="N1765" s="117"/>
    </row>
    <row r="1766" spans="1:14" ht="95.85" customHeight="1">
      <c r="A1766" s="31" t="s">
        <v>4049</v>
      </c>
      <c r="B1766" s="31" t="s">
        <v>3991</v>
      </c>
      <c r="C1766" s="31" t="s">
        <v>1645</v>
      </c>
      <c r="D1766" s="46" t="s">
        <v>4038</v>
      </c>
      <c r="E1766" s="41" t="s">
        <v>1662</v>
      </c>
      <c r="F1766" s="40" t="s">
        <v>4010</v>
      </c>
      <c r="G1766" s="47" t="s">
        <v>1286</v>
      </c>
      <c r="H1766" s="89" t="s">
        <v>4052</v>
      </c>
      <c r="I1766" s="188"/>
      <c r="J1766" s="105"/>
      <c r="K1766" s="135" t="s">
        <v>4060</v>
      </c>
      <c r="L1766" s="117" t="s">
        <v>1662</v>
      </c>
      <c r="M1766" s="123" t="s">
        <v>4061</v>
      </c>
      <c r="N1766" s="117"/>
    </row>
    <row r="1767" spans="1:14" ht="95.85" customHeight="1">
      <c r="A1767" s="31" t="s">
        <v>4049</v>
      </c>
      <c r="B1767" s="31" t="s">
        <v>3991</v>
      </c>
      <c r="C1767" s="31" t="s">
        <v>1645</v>
      </c>
      <c r="D1767" s="46" t="s">
        <v>4050</v>
      </c>
      <c r="E1767" s="41" t="s">
        <v>1662</v>
      </c>
      <c r="F1767" s="40" t="s">
        <v>4010</v>
      </c>
      <c r="G1767" s="47" t="s">
        <v>1286</v>
      </c>
      <c r="H1767" s="89" t="s">
        <v>4052</v>
      </c>
      <c r="I1767" s="186" t="s">
        <v>4062</v>
      </c>
      <c r="J1767" s="105"/>
      <c r="K1767" s="135" t="s">
        <v>4063</v>
      </c>
      <c r="L1767" s="117" t="s">
        <v>1662</v>
      </c>
      <c r="M1767" s="123" t="s">
        <v>4064</v>
      </c>
      <c r="N1767" s="117"/>
    </row>
    <row r="1768" spans="1:14" ht="95.85" customHeight="1">
      <c r="A1768" s="31" t="s">
        <v>4049</v>
      </c>
      <c r="B1768" s="31" t="s">
        <v>3991</v>
      </c>
      <c r="C1768" s="31" t="s">
        <v>1645</v>
      </c>
      <c r="D1768" s="46" t="s">
        <v>4040</v>
      </c>
      <c r="E1768" s="41" t="s">
        <v>1662</v>
      </c>
      <c r="F1768" s="40" t="s">
        <v>4010</v>
      </c>
      <c r="G1768" s="47" t="s">
        <v>1286</v>
      </c>
      <c r="H1768" s="89" t="s">
        <v>4052</v>
      </c>
      <c r="I1768" s="188"/>
      <c r="J1768" s="105"/>
      <c r="K1768" s="135" t="s">
        <v>4063</v>
      </c>
      <c r="L1768" s="117" t="s">
        <v>1662</v>
      </c>
      <c r="M1768" s="123" t="s">
        <v>4064</v>
      </c>
      <c r="N1768" s="117"/>
    </row>
    <row r="1769" spans="1:14" ht="95.85" customHeight="1">
      <c r="A1769" s="31" t="s">
        <v>4049</v>
      </c>
      <c r="B1769" s="31" t="s">
        <v>3991</v>
      </c>
      <c r="C1769" s="31" t="s">
        <v>1645</v>
      </c>
      <c r="D1769" s="46" t="s">
        <v>4050</v>
      </c>
      <c r="E1769" s="41" t="s">
        <v>1662</v>
      </c>
      <c r="F1769" s="40" t="s">
        <v>4010</v>
      </c>
      <c r="G1769" s="47" t="s">
        <v>1286</v>
      </c>
      <c r="H1769" s="89" t="s">
        <v>4052</v>
      </c>
      <c r="I1769" s="186" t="s">
        <v>4065</v>
      </c>
      <c r="J1769" s="105"/>
      <c r="K1769" s="135" t="s">
        <v>4066</v>
      </c>
      <c r="L1769" s="117" t="s">
        <v>1662</v>
      </c>
      <c r="M1769" s="123" t="s">
        <v>4067</v>
      </c>
      <c r="N1769" s="117"/>
    </row>
    <row r="1770" spans="1:14" ht="95.85" customHeight="1">
      <c r="A1770" s="31" t="s">
        <v>4049</v>
      </c>
      <c r="B1770" s="31" t="s">
        <v>3991</v>
      </c>
      <c r="C1770" s="31" t="s">
        <v>1645</v>
      </c>
      <c r="D1770" s="46" t="s">
        <v>4043</v>
      </c>
      <c r="E1770" s="41" t="s">
        <v>1662</v>
      </c>
      <c r="F1770" s="40" t="s">
        <v>4010</v>
      </c>
      <c r="G1770" s="47" t="s">
        <v>1286</v>
      </c>
      <c r="H1770" s="89" t="s">
        <v>4052</v>
      </c>
      <c r="I1770" s="188"/>
      <c r="J1770" s="105"/>
      <c r="K1770" s="135" t="s">
        <v>4066</v>
      </c>
      <c r="L1770" s="117" t="s">
        <v>1662</v>
      </c>
      <c r="M1770" s="123" t="s">
        <v>4067</v>
      </c>
      <c r="N1770" s="117"/>
    </row>
    <row r="1771" spans="1:14" ht="95.85" customHeight="1">
      <c r="A1771" s="31" t="s">
        <v>4049</v>
      </c>
      <c r="B1771" s="31" t="s">
        <v>3991</v>
      </c>
      <c r="C1771" s="31" t="s">
        <v>1645</v>
      </c>
      <c r="D1771" s="46" t="s">
        <v>4050</v>
      </c>
      <c r="E1771" s="41" t="s">
        <v>1662</v>
      </c>
      <c r="F1771" s="40" t="s">
        <v>4010</v>
      </c>
      <c r="G1771" s="47" t="s">
        <v>1286</v>
      </c>
      <c r="H1771" s="89" t="s">
        <v>4052</v>
      </c>
      <c r="I1771" s="186" t="s">
        <v>4068</v>
      </c>
      <c r="J1771" s="105"/>
      <c r="K1771" s="135" t="s">
        <v>4069</v>
      </c>
      <c r="L1771" s="117" t="s">
        <v>1662</v>
      </c>
      <c r="M1771" s="123" t="s">
        <v>4070</v>
      </c>
      <c r="N1771" s="117"/>
    </row>
    <row r="1772" spans="1:14" ht="95.85" customHeight="1">
      <c r="A1772" s="31" t="s">
        <v>4049</v>
      </c>
      <c r="B1772" s="31" t="s">
        <v>3991</v>
      </c>
      <c r="C1772" s="31" t="s">
        <v>1645</v>
      </c>
      <c r="D1772" s="46" t="s">
        <v>4046</v>
      </c>
      <c r="E1772" s="41" t="s">
        <v>1662</v>
      </c>
      <c r="F1772" s="40" t="s">
        <v>4010</v>
      </c>
      <c r="G1772" s="47" t="s">
        <v>1286</v>
      </c>
      <c r="H1772" s="89" t="s">
        <v>4052</v>
      </c>
      <c r="I1772" s="188"/>
      <c r="J1772" s="105"/>
      <c r="K1772" s="135" t="s">
        <v>4069</v>
      </c>
      <c r="L1772" s="117" t="s">
        <v>1662</v>
      </c>
      <c r="M1772" s="123" t="s">
        <v>4070</v>
      </c>
      <c r="N1772" s="117"/>
    </row>
    <row r="1773" spans="1:14" ht="95.85" customHeight="1">
      <c r="A1773" s="31" t="s">
        <v>4049</v>
      </c>
      <c r="B1773" s="31" t="s">
        <v>3991</v>
      </c>
      <c r="C1773" s="31" t="s">
        <v>1645</v>
      </c>
      <c r="D1773" s="46" t="s">
        <v>4050</v>
      </c>
      <c r="E1773" s="41" t="s">
        <v>1662</v>
      </c>
      <c r="F1773" s="40" t="s">
        <v>4010</v>
      </c>
      <c r="G1773" s="47" t="s">
        <v>1286</v>
      </c>
      <c r="H1773" s="89" t="s">
        <v>4052</v>
      </c>
      <c r="I1773" s="186" t="s">
        <v>4071</v>
      </c>
      <c r="J1773" s="105"/>
      <c r="K1773" s="135" t="s">
        <v>4072</v>
      </c>
      <c r="L1773" s="117" t="s">
        <v>1662</v>
      </c>
      <c r="M1773" s="123" t="s">
        <v>4073</v>
      </c>
      <c r="N1773" s="117"/>
    </row>
    <row r="1774" spans="1:14" ht="95.85" customHeight="1">
      <c r="A1774" s="31" t="s">
        <v>4049</v>
      </c>
      <c r="B1774" s="31" t="s">
        <v>3991</v>
      </c>
      <c r="C1774" s="31" t="s">
        <v>1645</v>
      </c>
      <c r="D1774" s="46" t="s">
        <v>4048</v>
      </c>
      <c r="E1774" s="41" t="s">
        <v>1662</v>
      </c>
      <c r="F1774" s="40" t="s">
        <v>4010</v>
      </c>
      <c r="G1774" s="47" t="s">
        <v>1286</v>
      </c>
      <c r="H1774" s="89" t="s">
        <v>4052</v>
      </c>
      <c r="I1774" s="188"/>
      <c r="J1774" s="105"/>
      <c r="K1774" s="135" t="s">
        <v>4072</v>
      </c>
      <c r="L1774" s="117" t="s">
        <v>1662</v>
      </c>
      <c r="M1774" s="123" t="s">
        <v>4073</v>
      </c>
      <c r="N1774" s="117"/>
    </row>
    <row r="1775" spans="1:14" ht="95.85" hidden="1" customHeight="1">
      <c r="A1775" s="36"/>
      <c r="B1775" s="37"/>
      <c r="C1775" s="37"/>
      <c r="D1775" s="49"/>
      <c r="E1775" s="50"/>
      <c r="F1775" s="51"/>
      <c r="G1775" s="52"/>
      <c r="H1775" s="53"/>
      <c r="I1775" s="169"/>
      <c r="J1775" s="110"/>
      <c r="K1775" s="132"/>
      <c r="L1775" s="119"/>
      <c r="M1775" s="121"/>
      <c r="N1775" s="160"/>
    </row>
    <row r="1776" spans="1:14" ht="95.85" customHeight="1">
      <c r="A1776" s="31" t="s">
        <v>4074</v>
      </c>
      <c r="B1776" s="31" t="s">
        <v>3991</v>
      </c>
      <c r="C1776" s="31" t="s">
        <v>1645</v>
      </c>
      <c r="D1776" s="46" t="s">
        <v>4054</v>
      </c>
      <c r="E1776" s="41" t="s">
        <v>1662</v>
      </c>
      <c r="F1776" s="40" t="s">
        <v>4055</v>
      </c>
      <c r="G1776" s="47" t="s">
        <v>4075</v>
      </c>
      <c r="H1776" s="43" t="s">
        <v>4076</v>
      </c>
      <c r="I1776" s="178" t="s">
        <v>4077</v>
      </c>
      <c r="J1776" s="105"/>
      <c r="K1776" s="135" t="s">
        <v>4078</v>
      </c>
      <c r="L1776" s="117" t="s">
        <v>1662</v>
      </c>
      <c r="M1776" s="123" t="s">
        <v>4079</v>
      </c>
      <c r="N1776" s="117"/>
    </row>
    <row r="1777" spans="1:14" ht="95.85" customHeight="1">
      <c r="A1777" s="31" t="s">
        <v>4074</v>
      </c>
      <c r="B1777" s="31" t="s">
        <v>3991</v>
      </c>
      <c r="C1777" s="31" t="s">
        <v>1645</v>
      </c>
      <c r="D1777" s="46" t="s">
        <v>4057</v>
      </c>
      <c r="E1777" s="41" t="s">
        <v>1662</v>
      </c>
      <c r="F1777" s="40" t="s">
        <v>4058</v>
      </c>
      <c r="G1777" s="47" t="s">
        <v>4075</v>
      </c>
      <c r="H1777" s="43" t="s">
        <v>4076</v>
      </c>
      <c r="I1777" s="178" t="s">
        <v>4080</v>
      </c>
      <c r="J1777" s="105"/>
      <c r="K1777" s="135" t="s">
        <v>4081</v>
      </c>
      <c r="L1777" s="117" t="s">
        <v>1662</v>
      </c>
      <c r="M1777" s="123" t="s">
        <v>4082</v>
      </c>
      <c r="N1777" s="117"/>
    </row>
    <row r="1778" spans="1:14" ht="95.85" customHeight="1">
      <c r="A1778" s="31" t="s">
        <v>4074</v>
      </c>
      <c r="B1778" s="31" t="s">
        <v>3991</v>
      </c>
      <c r="C1778" s="31" t="s">
        <v>1645</v>
      </c>
      <c r="D1778" s="46" t="s">
        <v>4060</v>
      </c>
      <c r="E1778" s="41" t="s">
        <v>1662</v>
      </c>
      <c r="F1778" s="40" t="s">
        <v>4061</v>
      </c>
      <c r="G1778" s="47" t="s">
        <v>4075</v>
      </c>
      <c r="H1778" s="43" t="s">
        <v>4076</v>
      </c>
      <c r="I1778" s="178" t="s">
        <v>4083</v>
      </c>
      <c r="J1778" s="105"/>
      <c r="K1778" s="135" t="s">
        <v>4084</v>
      </c>
      <c r="L1778" s="117" t="s">
        <v>1662</v>
      </c>
      <c r="M1778" s="123" t="s">
        <v>4061</v>
      </c>
      <c r="N1778" s="117"/>
    </row>
    <row r="1779" spans="1:14" ht="95.85" customHeight="1">
      <c r="A1779" s="31" t="s">
        <v>4074</v>
      </c>
      <c r="B1779" s="31" t="s">
        <v>3991</v>
      </c>
      <c r="C1779" s="31" t="s">
        <v>1645</v>
      </c>
      <c r="D1779" s="46" t="s">
        <v>4063</v>
      </c>
      <c r="E1779" s="41" t="s">
        <v>1662</v>
      </c>
      <c r="F1779" s="40" t="s">
        <v>4064</v>
      </c>
      <c r="G1779" s="47" t="s">
        <v>4075</v>
      </c>
      <c r="H1779" s="43" t="s">
        <v>4076</v>
      </c>
      <c r="I1779" s="178" t="s">
        <v>4085</v>
      </c>
      <c r="J1779" s="105"/>
      <c r="K1779" s="135" t="s">
        <v>4086</v>
      </c>
      <c r="L1779" s="117" t="s">
        <v>1662</v>
      </c>
      <c r="M1779" s="123" t="s">
        <v>4087</v>
      </c>
      <c r="N1779" s="117"/>
    </row>
    <row r="1780" spans="1:14" ht="95.85" customHeight="1">
      <c r="A1780" s="31" t="s">
        <v>4074</v>
      </c>
      <c r="B1780" s="31" t="s">
        <v>3991</v>
      </c>
      <c r="C1780" s="31" t="s">
        <v>1645</v>
      </c>
      <c r="D1780" s="46" t="s">
        <v>4066</v>
      </c>
      <c r="E1780" s="41" t="s">
        <v>1662</v>
      </c>
      <c r="F1780" s="40" t="s">
        <v>4067</v>
      </c>
      <c r="G1780" s="47" t="s">
        <v>4075</v>
      </c>
      <c r="H1780" s="43" t="s">
        <v>4076</v>
      </c>
      <c r="I1780" s="178" t="s">
        <v>4088</v>
      </c>
      <c r="J1780" s="105"/>
      <c r="K1780" s="135" t="s">
        <v>4089</v>
      </c>
      <c r="L1780" s="117" t="s">
        <v>1662</v>
      </c>
      <c r="M1780" s="123" t="s">
        <v>4090</v>
      </c>
      <c r="N1780" s="117"/>
    </row>
    <row r="1781" spans="1:14" ht="95.85" customHeight="1">
      <c r="A1781" s="31" t="s">
        <v>4074</v>
      </c>
      <c r="B1781" s="31" t="s">
        <v>3991</v>
      </c>
      <c r="C1781" s="31" t="s">
        <v>1645</v>
      </c>
      <c r="D1781" s="46" t="s">
        <v>4069</v>
      </c>
      <c r="E1781" s="41" t="s">
        <v>1662</v>
      </c>
      <c r="F1781" s="40" t="s">
        <v>4070</v>
      </c>
      <c r="G1781" s="47" t="s">
        <v>4075</v>
      </c>
      <c r="H1781" s="43" t="s">
        <v>4076</v>
      </c>
      <c r="I1781" s="178" t="s">
        <v>4091</v>
      </c>
      <c r="J1781" s="105"/>
      <c r="K1781" s="135" t="s">
        <v>4092</v>
      </c>
      <c r="L1781" s="117" t="s">
        <v>1662</v>
      </c>
      <c r="M1781" s="123" t="s">
        <v>4093</v>
      </c>
      <c r="N1781" s="117"/>
    </row>
    <row r="1782" spans="1:14" ht="95.85" customHeight="1">
      <c r="A1782" s="31" t="s">
        <v>4074</v>
      </c>
      <c r="B1782" s="31" t="s">
        <v>3991</v>
      </c>
      <c r="C1782" s="31" t="s">
        <v>1645</v>
      </c>
      <c r="D1782" s="46" t="s">
        <v>4072</v>
      </c>
      <c r="E1782" s="41" t="s">
        <v>1662</v>
      </c>
      <c r="F1782" s="40" t="s">
        <v>4073</v>
      </c>
      <c r="G1782" s="47" t="s">
        <v>4075</v>
      </c>
      <c r="H1782" s="43" t="s">
        <v>4076</v>
      </c>
      <c r="I1782" s="178" t="s">
        <v>4094</v>
      </c>
      <c r="J1782" s="105"/>
      <c r="K1782" s="135" t="s">
        <v>4095</v>
      </c>
      <c r="L1782" s="117" t="s">
        <v>1662</v>
      </c>
      <c r="M1782" s="123" t="s">
        <v>4096</v>
      </c>
      <c r="N1782" s="117"/>
    </row>
    <row r="1783" spans="1:14" ht="95.85" hidden="1" customHeight="1">
      <c r="A1783" s="36"/>
      <c r="B1783" s="37"/>
      <c r="C1783" s="37"/>
      <c r="D1783" s="49"/>
      <c r="E1783" s="50"/>
      <c r="F1783" s="51"/>
      <c r="G1783" s="52"/>
      <c r="H1783" s="53"/>
      <c r="I1783" s="169"/>
      <c r="J1783" s="110"/>
      <c r="K1783" s="132"/>
      <c r="L1783" s="119"/>
      <c r="M1783" s="121"/>
      <c r="N1783" s="160"/>
    </row>
    <row r="1784" spans="1:14" ht="95.85" customHeight="1">
      <c r="A1784" s="31" t="s">
        <v>4097</v>
      </c>
      <c r="B1784" s="31" t="s">
        <v>1665</v>
      </c>
      <c r="C1784" s="31" t="s">
        <v>1645</v>
      </c>
      <c r="D1784" s="46" t="s">
        <v>4078</v>
      </c>
      <c r="E1784" s="41" t="s">
        <v>1662</v>
      </c>
      <c r="F1784" s="40" t="s">
        <v>4079</v>
      </c>
      <c r="G1784" s="47" t="s">
        <v>1648</v>
      </c>
      <c r="H1784" s="43" t="s">
        <v>4098</v>
      </c>
      <c r="I1784" s="178" t="s">
        <v>4099</v>
      </c>
      <c r="J1784" s="105"/>
      <c r="K1784" s="135" t="s">
        <v>4005</v>
      </c>
      <c r="L1784" s="117" t="s">
        <v>1667</v>
      </c>
      <c r="M1784" s="123" t="s">
        <v>4100</v>
      </c>
      <c r="N1784" s="117"/>
    </row>
    <row r="1785" spans="1:14" ht="95.85" customHeight="1">
      <c r="A1785" s="31" t="s">
        <v>4097</v>
      </c>
      <c r="B1785" s="31" t="s">
        <v>1665</v>
      </c>
      <c r="C1785" s="31" t="s">
        <v>1645</v>
      </c>
      <c r="D1785" s="46" t="s">
        <v>4081</v>
      </c>
      <c r="E1785" s="41" t="s">
        <v>1662</v>
      </c>
      <c r="F1785" s="40" t="s">
        <v>4082</v>
      </c>
      <c r="G1785" s="47" t="s">
        <v>1648</v>
      </c>
      <c r="H1785" s="43" t="s">
        <v>4098</v>
      </c>
      <c r="I1785" s="178" t="s">
        <v>4101</v>
      </c>
      <c r="J1785" s="105"/>
      <c r="K1785" s="135" t="s">
        <v>4009</v>
      </c>
      <c r="L1785" s="117" t="s">
        <v>1667</v>
      </c>
      <c r="M1785" s="123" t="s">
        <v>4102</v>
      </c>
      <c r="N1785" s="117"/>
    </row>
    <row r="1786" spans="1:14" ht="95.85" customHeight="1">
      <c r="A1786" s="31" t="s">
        <v>4097</v>
      </c>
      <c r="B1786" s="31" t="s">
        <v>1665</v>
      </c>
      <c r="C1786" s="31" t="s">
        <v>1645</v>
      </c>
      <c r="D1786" s="46" t="s">
        <v>4084</v>
      </c>
      <c r="E1786" s="41" t="s">
        <v>1662</v>
      </c>
      <c r="F1786" s="40" t="s">
        <v>4061</v>
      </c>
      <c r="G1786" s="47" t="s">
        <v>1648</v>
      </c>
      <c r="H1786" s="43" t="s">
        <v>4098</v>
      </c>
      <c r="I1786" s="178" t="s">
        <v>4103</v>
      </c>
      <c r="J1786" s="105"/>
      <c r="K1786" s="135" t="s">
        <v>4013</v>
      </c>
      <c r="L1786" s="117" t="s">
        <v>1667</v>
      </c>
      <c r="M1786" s="123" t="s">
        <v>4104</v>
      </c>
      <c r="N1786" s="117"/>
    </row>
    <row r="1787" spans="1:14" ht="95.85" customHeight="1">
      <c r="A1787" s="31" t="s">
        <v>4097</v>
      </c>
      <c r="B1787" s="31" t="s">
        <v>1665</v>
      </c>
      <c r="C1787" s="31" t="s">
        <v>1645</v>
      </c>
      <c r="D1787" s="46" t="s">
        <v>4086</v>
      </c>
      <c r="E1787" s="41" t="s">
        <v>1662</v>
      </c>
      <c r="F1787" s="40" t="s">
        <v>4087</v>
      </c>
      <c r="G1787" s="47" t="s">
        <v>1648</v>
      </c>
      <c r="H1787" s="43" t="s">
        <v>4098</v>
      </c>
      <c r="I1787" s="178" t="s">
        <v>4105</v>
      </c>
      <c r="J1787" s="105"/>
      <c r="K1787" s="135" t="s">
        <v>4017</v>
      </c>
      <c r="L1787" s="117" t="s">
        <v>1667</v>
      </c>
      <c r="M1787" s="123" t="s">
        <v>4106</v>
      </c>
      <c r="N1787" s="117"/>
    </row>
    <row r="1788" spans="1:14" ht="95.85" customHeight="1">
      <c r="A1788" s="31" t="s">
        <v>4097</v>
      </c>
      <c r="B1788" s="31" t="s">
        <v>1665</v>
      </c>
      <c r="C1788" s="31" t="s">
        <v>1645</v>
      </c>
      <c r="D1788" s="46" t="s">
        <v>4089</v>
      </c>
      <c r="E1788" s="41" t="s">
        <v>1662</v>
      </c>
      <c r="F1788" s="40" t="s">
        <v>4090</v>
      </c>
      <c r="G1788" s="47" t="s">
        <v>1648</v>
      </c>
      <c r="H1788" s="43" t="s">
        <v>4098</v>
      </c>
      <c r="I1788" s="178" t="s">
        <v>4107</v>
      </c>
      <c r="J1788" s="105"/>
      <c r="K1788" s="135" t="s">
        <v>4108</v>
      </c>
      <c r="L1788" s="117" t="s">
        <v>1667</v>
      </c>
      <c r="M1788" s="123" t="s">
        <v>4109</v>
      </c>
      <c r="N1788" s="117"/>
    </row>
    <row r="1789" spans="1:14" ht="95.85" customHeight="1">
      <c r="A1789" s="31" t="s">
        <v>4097</v>
      </c>
      <c r="B1789" s="31" t="s">
        <v>1665</v>
      </c>
      <c r="C1789" s="31" t="s">
        <v>1645</v>
      </c>
      <c r="D1789" s="46" t="s">
        <v>4092</v>
      </c>
      <c r="E1789" s="41" t="s">
        <v>1662</v>
      </c>
      <c r="F1789" s="40" t="s">
        <v>4093</v>
      </c>
      <c r="G1789" s="47" t="s">
        <v>1648</v>
      </c>
      <c r="H1789" s="43" t="s">
        <v>4098</v>
      </c>
      <c r="I1789" s="178" t="s">
        <v>4110</v>
      </c>
      <c r="J1789" s="105"/>
      <c r="K1789" s="135" t="s">
        <v>4025</v>
      </c>
      <c r="L1789" s="117" t="s">
        <v>1667</v>
      </c>
      <c r="M1789" s="123" t="s">
        <v>4111</v>
      </c>
      <c r="N1789" s="117"/>
    </row>
    <row r="1790" spans="1:14" ht="95.85" customHeight="1">
      <c r="A1790" s="31" t="s">
        <v>4097</v>
      </c>
      <c r="B1790" s="31" t="s">
        <v>1665</v>
      </c>
      <c r="C1790" s="31" t="s">
        <v>1645</v>
      </c>
      <c r="D1790" s="46" t="s">
        <v>4095</v>
      </c>
      <c r="E1790" s="41" t="s">
        <v>1662</v>
      </c>
      <c r="F1790" s="40" t="s">
        <v>4096</v>
      </c>
      <c r="G1790" s="47" t="s">
        <v>1648</v>
      </c>
      <c r="H1790" s="43" t="s">
        <v>4098</v>
      </c>
      <c r="I1790" s="178" t="s">
        <v>4112</v>
      </c>
      <c r="J1790" s="105"/>
      <c r="K1790" s="135" t="s">
        <v>4029</v>
      </c>
      <c r="L1790" s="117" t="s">
        <v>1667</v>
      </c>
      <c r="M1790" s="123" t="s">
        <v>4113</v>
      </c>
      <c r="N1790" s="117"/>
    </row>
    <row r="1791" spans="1:14" ht="95.85" hidden="1" customHeight="1">
      <c r="A1791" s="36"/>
      <c r="B1791" s="37"/>
      <c r="C1791" s="37"/>
      <c r="D1791" s="49"/>
      <c r="E1791" s="50"/>
      <c r="F1791" s="51"/>
      <c r="G1791" s="52"/>
      <c r="H1791" s="53"/>
      <c r="I1791" s="169"/>
      <c r="J1791" s="110"/>
      <c r="K1791" s="119"/>
      <c r="L1791" s="119"/>
      <c r="M1791" s="121"/>
      <c r="N1791" s="160"/>
    </row>
    <row r="1792" spans="1:14" ht="95.85" customHeight="1">
      <c r="A1792" s="31" t="s">
        <v>4114</v>
      </c>
      <c r="B1792" s="31" t="s">
        <v>1908</v>
      </c>
      <c r="C1792" s="31" t="s">
        <v>1645</v>
      </c>
      <c r="D1792" s="46" t="s">
        <v>4005</v>
      </c>
      <c r="E1792" s="41" t="s">
        <v>1667</v>
      </c>
      <c r="F1792" s="40" t="s">
        <v>4100</v>
      </c>
      <c r="G1792" s="47" t="s">
        <v>1648</v>
      </c>
      <c r="H1792" s="43" t="s">
        <v>4115</v>
      </c>
      <c r="I1792" s="178" t="s">
        <v>4116</v>
      </c>
      <c r="J1792" s="105"/>
      <c r="K1792" s="135" t="s">
        <v>191</v>
      </c>
      <c r="L1792" s="117" t="s">
        <v>1667</v>
      </c>
      <c r="M1792" s="123" t="s">
        <v>190</v>
      </c>
      <c r="N1792" s="117"/>
    </row>
    <row r="1793" spans="1:14" ht="95.85" customHeight="1">
      <c r="A1793" s="31" t="s">
        <v>4114</v>
      </c>
      <c r="B1793" s="31" t="s">
        <v>1908</v>
      </c>
      <c r="C1793" s="31" t="s">
        <v>1645</v>
      </c>
      <c r="D1793" s="46" t="s">
        <v>4009</v>
      </c>
      <c r="E1793" s="41" t="s">
        <v>1667</v>
      </c>
      <c r="F1793" s="40" t="s">
        <v>4102</v>
      </c>
      <c r="G1793" s="47" t="s">
        <v>1648</v>
      </c>
      <c r="H1793" s="43" t="s">
        <v>4115</v>
      </c>
      <c r="I1793" s="178" t="s">
        <v>4117</v>
      </c>
      <c r="J1793" s="105"/>
      <c r="K1793" s="135" t="s">
        <v>196</v>
      </c>
      <c r="L1793" s="117" t="s">
        <v>1667</v>
      </c>
      <c r="M1793" s="123" t="s">
        <v>195</v>
      </c>
      <c r="N1793" s="117"/>
    </row>
    <row r="1794" spans="1:14" ht="95.85" customHeight="1">
      <c r="A1794" s="31" t="s">
        <v>4114</v>
      </c>
      <c r="B1794" s="31" t="s">
        <v>1908</v>
      </c>
      <c r="C1794" s="31" t="s">
        <v>1645</v>
      </c>
      <c r="D1794" s="46" t="s">
        <v>4013</v>
      </c>
      <c r="E1794" s="41" t="s">
        <v>1667</v>
      </c>
      <c r="F1794" s="40" t="s">
        <v>4104</v>
      </c>
      <c r="G1794" s="47" t="s">
        <v>1648</v>
      </c>
      <c r="H1794" s="43" t="s">
        <v>4115</v>
      </c>
      <c r="I1794" s="178" t="s">
        <v>4118</v>
      </c>
      <c r="J1794" s="105"/>
      <c r="K1794" s="135" t="s">
        <v>200</v>
      </c>
      <c r="L1794" s="117" t="s">
        <v>1667</v>
      </c>
      <c r="M1794" s="123" t="s">
        <v>199</v>
      </c>
      <c r="N1794" s="117"/>
    </row>
    <row r="1795" spans="1:14" ht="95.85" customHeight="1">
      <c r="A1795" s="31" t="s">
        <v>4114</v>
      </c>
      <c r="B1795" s="31" t="s">
        <v>1908</v>
      </c>
      <c r="C1795" s="31" t="s">
        <v>1645</v>
      </c>
      <c r="D1795" s="46" t="s">
        <v>4017</v>
      </c>
      <c r="E1795" s="41" t="s">
        <v>1667</v>
      </c>
      <c r="F1795" s="40" t="s">
        <v>4106</v>
      </c>
      <c r="G1795" s="47" t="s">
        <v>1648</v>
      </c>
      <c r="H1795" s="43" t="s">
        <v>4115</v>
      </c>
      <c r="I1795" s="178" t="s">
        <v>4119</v>
      </c>
      <c r="J1795" s="105"/>
      <c r="K1795" s="135" t="s">
        <v>204</v>
      </c>
      <c r="L1795" s="117" t="s">
        <v>1667</v>
      </c>
      <c r="M1795" s="123" t="s">
        <v>203</v>
      </c>
      <c r="N1795" s="117"/>
    </row>
    <row r="1796" spans="1:14" ht="95.85" customHeight="1">
      <c r="A1796" s="31" t="s">
        <v>4114</v>
      </c>
      <c r="B1796" s="31" t="s">
        <v>1908</v>
      </c>
      <c r="C1796" s="31" t="s">
        <v>1645</v>
      </c>
      <c r="D1796" s="46" t="s">
        <v>4108</v>
      </c>
      <c r="E1796" s="41" t="s">
        <v>1667</v>
      </c>
      <c r="F1796" s="40" t="s">
        <v>4109</v>
      </c>
      <c r="G1796" s="47" t="s">
        <v>1648</v>
      </c>
      <c r="H1796" s="43" t="s">
        <v>4115</v>
      </c>
      <c r="I1796" s="178" t="s">
        <v>4120</v>
      </c>
      <c r="J1796" s="105"/>
      <c r="K1796" s="135" t="s">
        <v>208</v>
      </c>
      <c r="L1796" s="117" t="s">
        <v>1667</v>
      </c>
      <c r="M1796" s="123" t="s">
        <v>207</v>
      </c>
      <c r="N1796" s="117"/>
    </row>
    <row r="1797" spans="1:14" ht="95.85" customHeight="1">
      <c r="A1797" s="31" t="s">
        <v>4114</v>
      </c>
      <c r="B1797" s="31" t="s">
        <v>1908</v>
      </c>
      <c r="C1797" s="31" t="s">
        <v>1645</v>
      </c>
      <c r="D1797" s="46" t="s">
        <v>4025</v>
      </c>
      <c r="E1797" s="41" t="s">
        <v>1667</v>
      </c>
      <c r="F1797" s="40" t="s">
        <v>4111</v>
      </c>
      <c r="G1797" s="47" t="s">
        <v>1648</v>
      </c>
      <c r="H1797" s="43" t="s">
        <v>4115</v>
      </c>
      <c r="I1797" s="178" t="s">
        <v>4121</v>
      </c>
      <c r="J1797" s="105"/>
      <c r="K1797" s="135" t="s">
        <v>212</v>
      </c>
      <c r="L1797" s="117" t="s">
        <v>1667</v>
      </c>
      <c r="M1797" s="123" t="s">
        <v>211</v>
      </c>
      <c r="N1797" s="117"/>
    </row>
    <row r="1798" spans="1:14" ht="95.85" customHeight="1">
      <c r="A1798" s="31" t="s">
        <v>4114</v>
      </c>
      <c r="B1798" s="31" t="s">
        <v>1908</v>
      </c>
      <c r="C1798" s="31" t="s">
        <v>1645</v>
      </c>
      <c r="D1798" s="46" t="s">
        <v>4029</v>
      </c>
      <c r="E1798" s="41" t="s">
        <v>1667</v>
      </c>
      <c r="F1798" s="40" t="s">
        <v>4113</v>
      </c>
      <c r="G1798" s="47" t="s">
        <v>1648</v>
      </c>
      <c r="H1798" s="43" t="s">
        <v>4115</v>
      </c>
      <c r="I1798" s="178" t="s">
        <v>4122</v>
      </c>
      <c r="J1798" s="105"/>
      <c r="K1798" s="135" t="s">
        <v>216</v>
      </c>
      <c r="L1798" s="117" t="s">
        <v>1667</v>
      </c>
      <c r="M1798" s="123" t="s">
        <v>215</v>
      </c>
      <c r="N1798" s="117"/>
    </row>
    <row r="1799" spans="1:14" ht="95.85" customHeight="1">
      <c r="A1799" s="31" t="s">
        <v>4114</v>
      </c>
      <c r="B1799" s="31" t="s">
        <v>1908</v>
      </c>
      <c r="C1799" s="31" t="s">
        <v>1645</v>
      </c>
      <c r="D1799" s="46" t="s">
        <v>4123</v>
      </c>
      <c r="E1799" s="41" t="s">
        <v>1667</v>
      </c>
      <c r="F1799" s="40" t="s">
        <v>4124</v>
      </c>
      <c r="G1799" s="47" t="s">
        <v>1648</v>
      </c>
      <c r="H1799" s="43" t="s">
        <v>4115</v>
      </c>
      <c r="I1799" s="178" t="s">
        <v>4125</v>
      </c>
      <c r="J1799" s="105"/>
      <c r="K1799" s="135" t="s">
        <v>4126</v>
      </c>
      <c r="L1799" s="117" t="s">
        <v>1667</v>
      </c>
      <c r="M1799" s="123" t="s">
        <v>4127</v>
      </c>
      <c r="N1799" s="117"/>
    </row>
    <row r="1800" spans="1:14" ht="95.85" customHeight="1">
      <c r="A1800" s="31" t="s">
        <v>4114</v>
      </c>
      <c r="B1800" s="31" t="s">
        <v>1908</v>
      </c>
      <c r="C1800" s="31" t="s">
        <v>1645</v>
      </c>
      <c r="D1800" s="46" t="s">
        <v>4128</v>
      </c>
      <c r="E1800" s="41" t="s">
        <v>1667</v>
      </c>
      <c r="F1800" s="40" t="s">
        <v>4129</v>
      </c>
      <c r="G1800" s="47" t="s">
        <v>1648</v>
      </c>
      <c r="H1800" s="43" t="s">
        <v>4115</v>
      </c>
      <c r="I1800" s="178" t="s">
        <v>4130</v>
      </c>
      <c r="J1800" s="105"/>
      <c r="K1800" s="135" t="s">
        <v>4131</v>
      </c>
      <c r="L1800" s="117" t="s">
        <v>1667</v>
      </c>
      <c r="M1800" s="123" t="s">
        <v>4132</v>
      </c>
      <c r="N1800" s="117"/>
    </row>
    <row r="1801" spans="1:14" ht="95.85" customHeight="1">
      <c r="A1801" s="36"/>
      <c r="B1801" s="37"/>
      <c r="C1801" s="37"/>
      <c r="D1801" s="49"/>
      <c r="E1801" s="50"/>
      <c r="F1801" s="51"/>
      <c r="G1801" s="52"/>
      <c r="H1801" s="53"/>
      <c r="I1801" s="169"/>
      <c r="J1801" s="110"/>
      <c r="K1801" s="119"/>
      <c r="L1801" s="119"/>
      <c r="M1801" s="121"/>
      <c r="N1801" s="160"/>
    </row>
    <row r="1802" spans="1:14" ht="95.85" customHeight="1">
      <c r="A1802" s="31"/>
      <c r="B1802" s="31"/>
      <c r="C1802" s="31"/>
      <c r="D1802" s="46"/>
      <c r="E1802" s="41"/>
      <c r="F1802" s="40"/>
      <c r="G1802" s="47"/>
      <c r="H1802" s="43"/>
      <c r="I1802" s="179"/>
      <c r="J1802" s="105"/>
      <c r="K1802" s="135"/>
      <c r="L1802" s="117"/>
      <c r="M1802" s="123"/>
      <c r="N1802" s="117"/>
    </row>
    <row r="1803" spans="1:14" ht="95.85" customHeight="1">
      <c r="A1803" s="31"/>
      <c r="B1803" s="31"/>
      <c r="C1803" s="31"/>
      <c r="D1803" s="46"/>
      <c r="E1803" s="41"/>
      <c r="F1803" s="40"/>
      <c r="G1803" s="47"/>
      <c r="H1803" s="43"/>
      <c r="I1803" s="179"/>
      <c r="J1803" s="105"/>
      <c r="K1803" s="135"/>
      <c r="L1803" s="117"/>
      <c r="M1803" s="123"/>
      <c r="N1803" s="117"/>
    </row>
    <row r="1804" spans="1:14" ht="95.85" customHeight="1">
      <c r="A1804" s="31"/>
      <c r="B1804" s="31"/>
      <c r="C1804" s="31"/>
      <c r="D1804" s="46"/>
      <c r="E1804" s="41"/>
      <c r="F1804" s="40"/>
      <c r="G1804" s="47"/>
      <c r="H1804" s="43"/>
      <c r="I1804" s="179"/>
      <c r="J1804" s="105"/>
      <c r="K1804" s="135"/>
      <c r="L1804" s="117"/>
      <c r="M1804" s="123"/>
      <c r="N1804" s="117"/>
    </row>
    <row r="1805" spans="1:14" ht="95.85" customHeight="1">
      <c r="A1805" s="31"/>
      <c r="B1805" s="31"/>
      <c r="C1805" s="31"/>
      <c r="D1805" s="46"/>
      <c r="E1805" s="41"/>
      <c r="F1805" s="40"/>
      <c r="G1805" s="47"/>
      <c r="H1805" s="43"/>
      <c r="I1805" s="179"/>
      <c r="J1805" s="105"/>
      <c r="K1805" s="135"/>
      <c r="L1805" s="117"/>
      <c r="M1805" s="123"/>
      <c r="N1805" s="117"/>
    </row>
    <row r="1806" spans="1:14" ht="95.85" customHeight="1">
      <c r="A1806" s="31"/>
      <c r="B1806" s="31"/>
      <c r="C1806" s="31"/>
      <c r="D1806" s="46"/>
      <c r="E1806" s="41"/>
      <c r="F1806" s="40"/>
      <c r="G1806" s="47"/>
      <c r="H1806" s="43"/>
      <c r="I1806" s="179"/>
      <c r="J1806" s="105"/>
      <c r="K1806" s="135"/>
      <c r="L1806" s="117"/>
      <c r="M1806" s="123"/>
      <c r="N1806" s="117"/>
    </row>
    <row r="1807" spans="1:14" ht="95.85" customHeight="1">
      <c r="A1807" s="31"/>
      <c r="B1807" s="31"/>
      <c r="C1807" s="31"/>
      <c r="D1807" s="46"/>
      <c r="E1807" s="41"/>
      <c r="F1807" s="40"/>
      <c r="G1807" s="47"/>
      <c r="H1807" s="43"/>
      <c r="I1807" s="179"/>
      <c r="J1807" s="105"/>
      <c r="K1807" s="135"/>
      <c r="L1807" s="117"/>
      <c r="M1807" s="123"/>
      <c r="N1807" s="117"/>
    </row>
    <row r="1808" spans="1:14" ht="95.85" customHeight="1">
      <c r="A1808" s="31"/>
      <c r="B1808" s="31"/>
      <c r="C1808" s="31"/>
      <c r="D1808" s="46"/>
      <c r="E1808" s="41"/>
      <c r="F1808" s="40"/>
      <c r="G1808" s="47"/>
      <c r="H1808" s="43"/>
      <c r="I1808" s="179"/>
      <c r="J1808" s="105"/>
      <c r="K1808" s="135"/>
      <c r="L1808" s="117"/>
      <c r="M1808" s="123"/>
      <c r="N1808" s="117"/>
    </row>
    <row r="1809" spans="1:14" ht="95.85" customHeight="1">
      <c r="A1809" s="31"/>
      <c r="B1809" s="31"/>
      <c r="C1809" s="31"/>
      <c r="D1809" s="46"/>
      <c r="E1809" s="41"/>
      <c r="F1809" s="40"/>
      <c r="G1809" s="47"/>
      <c r="H1809" s="43"/>
      <c r="I1809" s="179"/>
      <c r="J1809" s="105"/>
      <c r="K1809" s="135"/>
      <c r="L1809" s="117"/>
      <c r="M1809" s="123"/>
      <c r="N1809" s="117"/>
    </row>
    <row r="1810" spans="1:14" ht="95.85" customHeight="1">
      <c r="A1810" s="31"/>
      <c r="B1810" s="31"/>
      <c r="C1810" s="31"/>
      <c r="D1810" s="46"/>
      <c r="E1810" s="41"/>
      <c r="F1810" s="40"/>
      <c r="G1810" s="47"/>
      <c r="H1810" s="43"/>
      <c r="I1810" s="179"/>
      <c r="J1810" s="105"/>
      <c r="K1810" s="135"/>
      <c r="L1810" s="117"/>
      <c r="M1810" s="123"/>
      <c r="N1810" s="117"/>
    </row>
    <row r="1811" spans="1:14" ht="95.85" customHeight="1">
      <c r="A1811" s="31"/>
      <c r="B1811" s="31"/>
      <c r="C1811" s="31"/>
      <c r="D1811" s="46"/>
      <c r="E1811" s="41"/>
      <c r="F1811" s="40"/>
      <c r="G1811" s="47"/>
      <c r="H1811" s="43"/>
      <c r="I1811" s="179"/>
      <c r="J1811" s="105"/>
      <c r="K1811" s="135"/>
      <c r="L1811" s="117"/>
      <c r="M1811" s="123"/>
      <c r="N1811" s="117"/>
    </row>
    <row r="1812" spans="1:14" ht="95.85" customHeight="1">
      <c r="A1812" s="31"/>
      <c r="B1812" s="31"/>
      <c r="C1812" s="31"/>
      <c r="D1812" s="46"/>
      <c r="E1812" s="41"/>
      <c r="F1812" s="40"/>
      <c r="G1812" s="47"/>
      <c r="H1812" s="43"/>
      <c r="I1812" s="179"/>
      <c r="J1812" s="105"/>
      <c r="K1812" s="135"/>
      <c r="L1812" s="117"/>
      <c r="M1812" s="123"/>
      <c r="N1812" s="117"/>
    </row>
    <row r="1813" spans="1:14" ht="95.85" customHeight="1">
      <c r="A1813" s="31"/>
      <c r="B1813" s="31"/>
      <c r="C1813" s="31"/>
      <c r="D1813" s="46"/>
      <c r="E1813" s="41"/>
      <c r="F1813" s="40"/>
      <c r="G1813" s="47"/>
      <c r="H1813" s="43"/>
      <c r="I1813" s="179"/>
      <c r="J1813" s="105"/>
      <c r="K1813" s="135"/>
      <c r="L1813" s="117"/>
      <c r="M1813" s="123"/>
      <c r="N1813" s="117"/>
    </row>
    <row r="1814" spans="1:14" ht="95.85" customHeight="1">
      <c r="A1814" s="31"/>
      <c r="B1814" s="31"/>
      <c r="C1814" s="31"/>
      <c r="D1814" s="46"/>
      <c r="E1814" s="41"/>
      <c r="F1814" s="40"/>
      <c r="G1814" s="47"/>
      <c r="H1814" s="43"/>
      <c r="I1814" s="179"/>
      <c r="J1814" s="105"/>
      <c r="K1814" s="135"/>
      <c r="L1814" s="117"/>
      <c r="M1814" s="123"/>
      <c r="N1814" s="117"/>
    </row>
    <row r="1815" spans="1:14" ht="95.85" customHeight="1">
      <c r="A1815" s="31"/>
      <c r="B1815" s="31"/>
      <c r="C1815" s="31"/>
      <c r="D1815" s="46"/>
      <c r="E1815" s="41"/>
      <c r="F1815" s="40"/>
      <c r="G1815" s="47"/>
      <c r="H1815" s="43"/>
      <c r="I1815" s="179"/>
      <c r="J1815" s="105"/>
      <c r="K1815" s="135"/>
      <c r="L1815" s="117"/>
      <c r="M1815" s="123"/>
      <c r="N1815" s="117"/>
    </row>
    <row r="1816" spans="1:14" ht="95.85" customHeight="1">
      <c r="A1816" s="31"/>
      <c r="B1816" s="31"/>
      <c r="C1816" s="31"/>
      <c r="D1816" s="46"/>
      <c r="E1816" s="41"/>
      <c r="F1816" s="40"/>
      <c r="G1816" s="47"/>
      <c r="H1816" s="43"/>
      <c r="I1816" s="179"/>
      <c r="J1816" s="105"/>
      <c r="K1816" s="135"/>
      <c r="L1816" s="117"/>
      <c r="M1816" s="123"/>
      <c r="N1816" s="117"/>
    </row>
    <row r="1817" spans="1:14" ht="95.85" customHeight="1">
      <c r="A1817" s="31"/>
      <c r="B1817" s="31"/>
      <c r="C1817" s="31"/>
      <c r="D1817" s="46"/>
      <c r="E1817" s="41"/>
      <c r="F1817" s="40"/>
      <c r="G1817" s="47"/>
      <c r="H1817" s="43"/>
      <c r="I1817" s="179"/>
      <c r="J1817" s="105"/>
      <c r="K1817" s="135"/>
      <c r="L1817" s="117"/>
      <c r="M1817" s="123"/>
      <c r="N1817" s="117"/>
    </row>
    <row r="1818" spans="1:14" ht="95.85" customHeight="1">
      <c r="A1818" s="31"/>
      <c r="B1818" s="31"/>
      <c r="C1818" s="31"/>
      <c r="D1818" s="46"/>
      <c r="E1818" s="41"/>
      <c r="F1818" s="40"/>
      <c r="G1818" s="47"/>
      <c r="H1818" s="43"/>
      <c r="I1818" s="179"/>
      <c r="J1818" s="105"/>
      <c r="K1818" s="135"/>
      <c r="L1818" s="117"/>
      <c r="M1818" s="123"/>
      <c r="N1818" s="117"/>
    </row>
    <row r="1819" spans="1:14" ht="95.85" customHeight="1">
      <c r="A1819" s="31"/>
      <c r="B1819" s="31"/>
      <c r="C1819" s="31"/>
      <c r="D1819" s="46"/>
      <c r="E1819" s="41"/>
      <c r="F1819" s="40"/>
      <c r="G1819" s="47"/>
      <c r="H1819" s="43"/>
      <c r="I1819" s="179"/>
      <c r="J1819" s="105"/>
      <c r="K1819" s="135"/>
      <c r="L1819" s="117"/>
      <c r="M1819" s="123"/>
      <c r="N1819" s="117"/>
    </row>
    <row r="1820" spans="1:14" ht="95.85" customHeight="1">
      <c r="A1820" s="31"/>
      <c r="B1820" s="31"/>
      <c r="C1820" s="31"/>
      <c r="D1820" s="46"/>
      <c r="E1820" s="41"/>
      <c r="F1820" s="40"/>
      <c r="G1820" s="47"/>
      <c r="H1820" s="43"/>
      <c r="I1820" s="179"/>
      <c r="J1820" s="105"/>
      <c r="K1820" s="135"/>
      <c r="L1820" s="117"/>
      <c r="M1820" s="123"/>
      <c r="N1820" s="117"/>
    </row>
    <row r="1821" spans="1:14" ht="95.85" customHeight="1">
      <c r="A1821" s="31"/>
      <c r="B1821" s="31"/>
      <c r="C1821" s="31"/>
      <c r="D1821" s="46"/>
      <c r="E1821" s="41"/>
      <c r="F1821" s="40"/>
      <c r="G1821" s="47"/>
      <c r="H1821" s="43"/>
      <c r="I1821" s="179"/>
      <c r="J1821" s="105"/>
      <c r="K1821" s="135"/>
      <c r="L1821" s="117"/>
      <c r="M1821" s="123"/>
      <c r="N1821" s="117"/>
    </row>
    <row r="1822" spans="1:14" ht="95.85" customHeight="1">
      <c r="A1822" s="31"/>
      <c r="B1822" s="31"/>
      <c r="C1822" s="31"/>
      <c r="D1822" s="46"/>
      <c r="E1822" s="41"/>
      <c r="F1822" s="40"/>
      <c r="G1822" s="47"/>
      <c r="H1822" s="43"/>
      <c r="I1822" s="179"/>
      <c r="J1822" s="105"/>
      <c r="K1822" s="135"/>
      <c r="L1822" s="117"/>
      <c r="M1822" s="123"/>
      <c r="N1822" s="117"/>
    </row>
    <row r="1823" spans="1:14" ht="95.85" customHeight="1">
      <c r="A1823" s="31"/>
      <c r="B1823" s="31"/>
      <c r="C1823" s="31"/>
      <c r="D1823" s="46"/>
      <c r="E1823" s="41"/>
      <c r="F1823" s="40"/>
      <c r="G1823" s="47"/>
      <c r="H1823" s="43"/>
      <c r="I1823" s="179"/>
      <c r="J1823" s="105"/>
      <c r="K1823" s="135"/>
      <c r="L1823" s="117"/>
      <c r="M1823" s="123"/>
      <c r="N1823" s="117"/>
    </row>
    <row r="1824" spans="1:14" ht="95.85" customHeight="1">
      <c r="A1824" s="31"/>
      <c r="B1824" s="31"/>
      <c r="C1824" s="31"/>
      <c r="D1824" s="46"/>
      <c r="E1824" s="41"/>
      <c r="F1824" s="40"/>
      <c r="G1824" s="47"/>
      <c r="H1824" s="43"/>
      <c r="I1824" s="179"/>
      <c r="J1824" s="105"/>
      <c r="K1824" s="135"/>
      <c r="L1824" s="117"/>
      <c r="M1824" s="123"/>
      <c r="N1824" s="117"/>
    </row>
    <row r="1825" spans="1:14" ht="95.85" customHeight="1">
      <c r="A1825" s="31"/>
      <c r="B1825" s="31"/>
      <c r="C1825" s="31"/>
      <c r="D1825" s="46"/>
      <c r="E1825" s="41"/>
      <c r="F1825" s="40"/>
      <c r="G1825" s="47"/>
      <c r="H1825" s="43"/>
      <c r="I1825" s="179"/>
      <c r="J1825" s="105"/>
      <c r="K1825" s="135"/>
      <c r="L1825" s="117"/>
      <c r="M1825" s="123"/>
      <c r="N1825" s="117"/>
    </row>
    <row r="1826" spans="1:14" ht="95.85" customHeight="1">
      <c r="A1826" s="31"/>
      <c r="B1826" s="31"/>
      <c r="C1826" s="31"/>
      <c r="D1826" s="46"/>
      <c r="E1826" s="41"/>
      <c r="F1826" s="40"/>
      <c r="G1826" s="47"/>
      <c r="H1826" s="43"/>
      <c r="I1826" s="179"/>
      <c r="J1826" s="105"/>
      <c r="K1826" s="135"/>
      <c r="L1826" s="117"/>
      <c r="M1826" s="123"/>
      <c r="N1826" s="117"/>
    </row>
    <row r="1827" spans="1:14" ht="95.85" customHeight="1">
      <c r="A1827" s="31"/>
      <c r="B1827" s="31"/>
      <c r="C1827" s="31"/>
      <c r="D1827" s="46"/>
      <c r="E1827" s="41"/>
      <c r="F1827" s="40"/>
      <c r="G1827" s="47"/>
      <c r="H1827" s="43"/>
      <c r="I1827" s="179"/>
      <c r="J1827" s="105"/>
      <c r="K1827" s="135"/>
      <c r="L1827" s="117"/>
      <c r="M1827" s="123"/>
      <c r="N1827" s="117"/>
    </row>
    <row r="1828" spans="1:14" ht="95.85" customHeight="1">
      <c r="A1828" s="31"/>
      <c r="B1828" s="31"/>
      <c r="C1828" s="31"/>
      <c r="D1828" s="46"/>
      <c r="E1828" s="41"/>
      <c r="F1828" s="40"/>
      <c r="G1828" s="47"/>
      <c r="H1828" s="43"/>
      <c r="I1828" s="179"/>
      <c r="J1828" s="105"/>
      <c r="K1828" s="135"/>
      <c r="L1828" s="117"/>
      <c r="M1828" s="123"/>
      <c r="N1828" s="117"/>
    </row>
    <row r="1829" spans="1:14" ht="95.85" customHeight="1">
      <c r="A1829" s="31"/>
      <c r="B1829" s="31"/>
      <c r="C1829" s="31"/>
      <c r="D1829" s="46"/>
      <c r="E1829" s="41"/>
      <c r="F1829" s="40"/>
      <c r="G1829" s="47"/>
      <c r="H1829" s="43"/>
      <c r="I1829" s="179"/>
      <c r="J1829" s="105"/>
      <c r="K1829" s="135"/>
      <c r="L1829" s="117"/>
      <c r="M1829" s="123"/>
      <c r="N1829" s="117"/>
    </row>
    <row r="1830" spans="1:14" ht="95.85" customHeight="1">
      <c r="A1830" s="31"/>
      <c r="B1830" s="31"/>
      <c r="C1830" s="31"/>
      <c r="D1830" s="46"/>
      <c r="E1830" s="41"/>
      <c r="F1830" s="40"/>
      <c r="G1830" s="47"/>
      <c r="H1830" s="43"/>
      <c r="I1830" s="179"/>
      <c r="J1830" s="105"/>
      <c r="K1830" s="135"/>
      <c r="L1830" s="117"/>
      <c r="M1830" s="123"/>
      <c r="N1830" s="117"/>
    </row>
    <row r="1831" spans="1:14" ht="95.85" customHeight="1">
      <c r="A1831" s="31"/>
      <c r="B1831" s="31"/>
      <c r="C1831" s="31"/>
      <c r="D1831" s="46"/>
      <c r="E1831" s="41"/>
      <c r="F1831" s="40"/>
      <c r="G1831" s="47"/>
      <c r="H1831" s="43"/>
      <c r="I1831" s="179"/>
      <c r="J1831" s="105"/>
      <c r="K1831" s="135"/>
      <c r="L1831" s="117"/>
      <c r="M1831" s="123"/>
      <c r="N1831" s="117"/>
    </row>
    <row r="1832" spans="1:14" ht="95.85" customHeight="1">
      <c r="A1832" s="31"/>
      <c r="B1832" s="31"/>
      <c r="C1832" s="31"/>
      <c r="D1832" s="46"/>
      <c r="E1832" s="41"/>
      <c r="F1832" s="40"/>
      <c r="G1832" s="47"/>
      <c r="H1832" s="43"/>
      <c r="I1832" s="179"/>
      <c r="J1832" s="105"/>
      <c r="K1832" s="135"/>
      <c r="L1832" s="117"/>
      <c r="M1832" s="123"/>
      <c r="N1832" s="117"/>
    </row>
    <row r="1833" spans="1:14" ht="95.85" customHeight="1">
      <c r="A1833" s="31"/>
      <c r="B1833" s="31"/>
      <c r="C1833" s="31"/>
      <c r="D1833" s="46"/>
      <c r="E1833" s="41"/>
      <c r="F1833" s="40"/>
      <c r="G1833" s="47"/>
      <c r="H1833" s="43"/>
      <c r="I1833" s="179"/>
      <c r="J1833" s="105"/>
      <c r="K1833" s="135"/>
      <c r="L1833" s="117"/>
      <c r="M1833" s="123"/>
      <c r="N1833" s="117"/>
    </row>
    <row r="1834" spans="1:14" ht="95.85" customHeight="1">
      <c r="A1834" s="31"/>
      <c r="B1834" s="31"/>
      <c r="C1834" s="31"/>
      <c r="D1834" s="46"/>
      <c r="E1834" s="41"/>
      <c r="F1834" s="40"/>
      <c r="G1834" s="47"/>
      <c r="H1834" s="43"/>
      <c r="I1834" s="179"/>
      <c r="J1834" s="105"/>
      <c r="K1834" s="135"/>
      <c r="L1834" s="117"/>
      <c r="M1834" s="123"/>
      <c r="N1834" s="117"/>
    </row>
    <row r="1835" spans="1:14" ht="95.85" customHeight="1">
      <c r="A1835" s="31"/>
      <c r="B1835" s="31"/>
      <c r="C1835" s="31"/>
      <c r="D1835" s="46"/>
      <c r="E1835" s="41"/>
      <c r="F1835" s="40"/>
      <c r="G1835" s="47"/>
      <c r="H1835" s="43"/>
      <c r="I1835" s="179"/>
      <c r="J1835" s="105"/>
      <c r="K1835" s="135"/>
      <c r="L1835" s="117"/>
      <c r="M1835" s="123"/>
      <c r="N1835" s="117"/>
    </row>
    <row r="1836" spans="1:14" ht="95.85" customHeight="1">
      <c r="A1836" s="31"/>
      <c r="B1836" s="31"/>
      <c r="C1836" s="31"/>
      <c r="D1836" s="46"/>
      <c r="E1836" s="41"/>
      <c r="F1836" s="40"/>
      <c r="G1836" s="47"/>
      <c r="H1836" s="43"/>
      <c r="I1836" s="179"/>
      <c r="J1836" s="105"/>
      <c r="K1836" s="135"/>
      <c r="L1836" s="117"/>
      <c r="M1836" s="123"/>
      <c r="N1836" s="117"/>
    </row>
    <row r="1837" spans="1:14" ht="95.85" customHeight="1">
      <c r="A1837" s="31"/>
      <c r="B1837" s="31"/>
      <c r="C1837" s="31"/>
      <c r="D1837" s="46"/>
      <c r="E1837" s="41"/>
      <c r="F1837" s="40"/>
      <c r="G1837" s="47"/>
      <c r="H1837" s="43"/>
      <c r="I1837" s="179"/>
      <c r="J1837" s="105"/>
      <c r="K1837" s="135"/>
      <c r="L1837" s="117"/>
      <c r="M1837" s="123"/>
      <c r="N1837" s="117"/>
    </row>
    <row r="1838" spans="1:14" ht="95.85" customHeight="1">
      <c r="A1838" s="31"/>
      <c r="B1838" s="31"/>
      <c r="C1838" s="31"/>
      <c r="D1838" s="46"/>
      <c r="E1838" s="41"/>
      <c r="F1838" s="40"/>
      <c r="G1838" s="47"/>
      <c r="H1838" s="43"/>
      <c r="I1838" s="179"/>
      <c r="J1838" s="105"/>
      <c r="K1838" s="135"/>
      <c r="L1838" s="117"/>
      <c r="M1838" s="123"/>
      <c r="N1838" s="117"/>
    </row>
    <row r="1839" spans="1:14" ht="95.85" customHeight="1">
      <c r="A1839" s="31"/>
      <c r="B1839" s="31"/>
      <c r="C1839" s="31"/>
      <c r="D1839" s="46"/>
      <c r="E1839" s="41"/>
      <c r="F1839" s="40"/>
      <c r="G1839" s="47"/>
      <c r="H1839" s="43"/>
      <c r="I1839" s="179"/>
      <c r="J1839" s="105"/>
      <c r="K1839" s="135"/>
      <c r="L1839" s="117"/>
      <c r="M1839" s="123"/>
      <c r="N1839" s="117"/>
    </row>
    <row r="1840" spans="1:14" ht="95.85" customHeight="1">
      <c r="A1840" s="31"/>
      <c r="B1840" s="31"/>
      <c r="C1840" s="31"/>
      <c r="D1840" s="46"/>
      <c r="E1840" s="41"/>
      <c r="F1840" s="40"/>
      <c r="G1840" s="47"/>
      <c r="H1840" s="43"/>
      <c r="I1840" s="179"/>
      <c r="J1840" s="105"/>
      <c r="K1840" s="135"/>
      <c r="L1840" s="117"/>
      <c r="M1840" s="123"/>
      <c r="N1840" s="117"/>
    </row>
    <row r="1841" spans="1:14" ht="95.85" customHeight="1">
      <c r="A1841" s="31"/>
      <c r="B1841" s="31"/>
      <c r="C1841" s="31"/>
      <c r="D1841" s="46"/>
      <c r="E1841" s="41"/>
      <c r="F1841" s="40"/>
      <c r="G1841" s="47"/>
      <c r="H1841" s="43"/>
      <c r="I1841" s="179"/>
      <c r="J1841" s="105"/>
      <c r="K1841" s="135"/>
      <c r="L1841" s="117"/>
      <c r="M1841" s="123"/>
      <c r="N1841" s="117"/>
    </row>
    <row r="1842" spans="1:14" ht="95.85" customHeight="1">
      <c r="A1842" s="31"/>
      <c r="B1842" s="31"/>
      <c r="C1842" s="31"/>
      <c r="D1842" s="46"/>
      <c r="E1842" s="41"/>
      <c r="F1842" s="40"/>
      <c r="G1842" s="47"/>
      <c r="H1842" s="43"/>
      <c r="I1842" s="179"/>
      <c r="J1842" s="105"/>
      <c r="K1842" s="135"/>
      <c r="L1842" s="117"/>
      <c r="M1842" s="123"/>
      <c r="N1842" s="117"/>
    </row>
    <row r="1843" spans="1:14" ht="95.85" customHeight="1">
      <c r="A1843" s="31"/>
      <c r="B1843" s="31"/>
      <c r="C1843" s="31"/>
      <c r="D1843" s="46"/>
      <c r="E1843" s="41"/>
      <c r="F1843" s="40"/>
      <c r="G1843" s="47"/>
      <c r="H1843" s="43"/>
      <c r="I1843" s="179"/>
      <c r="J1843" s="105"/>
      <c r="K1843" s="135"/>
      <c r="L1843" s="117"/>
      <c r="M1843" s="123"/>
      <c r="N1843" s="117"/>
    </row>
    <row r="1844" spans="1:14" ht="95.85" customHeight="1">
      <c r="A1844" s="31"/>
      <c r="B1844" s="31"/>
      <c r="C1844" s="31"/>
      <c r="D1844" s="46"/>
      <c r="E1844" s="41"/>
      <c r="F1844" s="40"/>
      <c r="G1844" s="47"/>
      <c r="H1844" s="43"/>
      <c r="I1844" s="179"/>
      <c r="J1844" s="105"/>
      <c r="K1844" s="135"/>
      <c r="L1844" s="117"/>
      <c r="M1844" s="123"/>
      <c r="N1844" s="117"/>
    </row>
    <row r="1845" spans="1:14" ht="95.85" customHeight="1">
      <c r="A1845" s="31"/>
      <c r="B1845" s="31"/>
      <c r="C1845" s="31"/>
      <c r="D1845" s="46"/>
      <c r="E1845" s="41"/>
      <c r="F1845" s="40"/>
      <c r="G1845" s="47"/>
      <c r="H1845" s="43"/>
      <c r="I1845" s="179"/>
      <c r="J1845" s="105"/>
      <c r="K1845" s="135"/>
      <c r="L1845" s="117"/>
      <c r="M1845" s="123"/>
      <c r="N1845" s="117"/>
    </row>
    <row r="1846" spans="1:14" ht="95.85" customHeight="1">
      <c r="A1846" s="31"/>
      <c r="B1846" s="31"/>
      <c r="C1846" s="31"/>
      <c r="D1846" s="46"/>
      <c r="E1846" s="41"/>
      <c r="F1846" s="40"/>
      <c r="G1846" s="47"/>
      <c r="H1846" s="43"/>
      <c r="I1846" s="179"/>
      <c r="J1846" s="105"/>
      <c r="K1846" s="135"/>
      <c r="L1846" s="117"/>
      <c r="M1846" s="123"/>
      <c r="N1846" s="117"/>
    </row>
    <row r="1847" spans="1:14" ht="95.85" customHeight="1">
      <c r="A1847" s="31"/>
      <c r="B1847" s="31"/>
      <c r="C1847" s="31"/>
      <c r="D1847" s="46"/>
      <c r="E1847" s="41"/>
      <c r="F1847" s="40"/>
      <c r="G1847" s="47"/>
      <c r="H1847" s="43"/>
      <c r="I1847" s="179"/>
      <c r="J1847" s="105"/>
      <c r="K1847" s="135"/>
      <c r="L1847" s="117"/>
      <c r="M1847" s="123"/>
      <c r="N1847" s="117"/>
    </row>
    <row r="1848" spans="1:14" ht="95.85" customHeight="1">
      <c r="A1848" s="31"/>
      <c r="B1848" s="31"/>
      <c r="C1848" s="31"/>
      <c r="D1848" s="46"/>
      <c r="E1848" s="41"/>
      <c r="F1848" s="40"/>
      <c r="G1848" s="47"/>
      <c r="H1848" s="43"/>
      <c r="I1848" s="179"/>
      <c r="J1848" s="105"/>
      <c r="K1848" s="135"/>
      <c r="L1848" s="117"/>
      <c r="M1848" s="123"/>
      <c r="N1848" s="117"/>
    </row>
    <row r="1849" spans="1:14" ht="95.85" customHeight="1">
      <c r="A1849" s="31"/>
      <c r="B1849" s="31"/>
      <c r="C1849" s="31"/>
      <c r="D1849" s="46"/>
      <c r="E1849" s="41"/>
      <c r="F1849" s="40"/>
      <c r="G1849" s="47"/>
      <c r="H1849" s="43"/>
      <c r="I1849" s="179"/>
      <c r="J1849" s="105"/>
      <c r="K1849" s="135"/>
      <c r="L1849" s="117"/>
      <c r="M1849" s="123"/>
      <c r="N1849" s="117"/>
    </row>
    <row r="1850" spans="1:14" ht="95.85" customHeight="1">
      <c r="A1850" s="31"/>
      <c r="B1850" s="31"/>
      <c r="C1850" s="31"/>
      <c r="D1850" s="46"/>
      <c r="E1850" s="41"/>
      <c r="F1850" s="40"/>
      <c r="G1850" s="47"/>
      <c r="H1850" s="43"/>
      <c r="I1850" s="179"/>
      <c r="J1850" s="105"/>
      <c r="K1850" s="135"/>
      <c r="L1850" s="117"/>
      <c r="M1850" s="123"/>
      <c r="N1850" s="117"/>
    </row>
    <row r="1851" spans="1:14" ht="95.85" customHeight="1">
      <c r="A1851" s="31"/>
      <c r="B1851" s="31"/>
      <c r="C1851" s="31"/>
      <c r="D1851" s="46"/>
      <c r="E1851" s="41"/>
      <c r="F1851" s="40"/>
      <c r="G1851" s="47"/>
      <c r="H1851" s="43"/>
      <c r="I1851" s="179"/>
      <c r="J1851" s="105"/>
      <c r="K1851" s="135"/>
      <c r="L1851" s="117"/>
      <c r="M1851" s="123"/>
      <c r="N1851" s="117"/>
    </row>
    <row r="1852" spans="1:14" ht="95.85" customHeight="1">
      <c r="A1852" s="31"/>
      <c r="B1852" s="31"/>
      <c r="C1852" s="31"/>
      <c r="D1852" s="46"/>
      <c r="E1852" s="41"/>
      <c r="F1852" s="40"/>
      <c r="G1852" s="47"/>
      <c r="H1852" s="43"/>
      <c r="I1852" s="179"/>
      <c r="J1852" s="105"/>
      <c r="K1852" s="135"/>
      <c r="L1852" s="117"/>
      <c r="M1852" s="123"/>
      <c r="N1852" s="117"/>
    </row>
    <row r="1853" spans="1:14" ht="95.85" customHeight="1">
      <c r="A1853" s="31"/>
      <c r="B1853" s="31"/>
      <c r="C1853" s="31"/>
      <c r="D1853" s="46"/>
      <c r="E1853" s="41"/>
      <c r="F1853" s="40"/>
      <c r="G1853" s="47"/>
      <c r="H1853" s="43"/>
      <c r="I1853" s="179"/>
      <c r="J1853" s="105"/>
      <c r="K1853" s="135"/>
      <c r="L1853" s="117"/>
      <c r="M1853" s="123"/>
      <c r="N1853" s="117"/>
    </row>
    <row r="1854" spans="1:14" ht="95.85" customHeight="1">
      <c r="A1854" s="31"/>
      <c r="B1854" s="31"/>
      <c r="C1854" s="31"/>
      <c r="D1854" s="46"/>
      <c r="E1854" s="41"/>
      <c r="F1854" s="40"/>
      <c r="G1854" s="47"/>
      <c r="H1854" s="43"/>
      <c r="I1854" s="179"/>
      <c r="J1854" s="105"/>
      <c r="K1854" s="135"/>
      <c r="L1854" s="117"/>
      <c r="M1854" s="123"/>
      <c r="N1854" s="117"/>
    </row>
    <row r="1855" spans="1:14" ht="95.85" customHeight="1">
      <c r="A1855" s="31"/>
      <c r="B1855" s="31"/>
      <c r="C1855" s="31"/>
      <c r="D1855" s="46"/>
      <c r="E1855" s="41"/>
      <c r="F1855" s="40"/>
      <c r="G1855" s="47"/>
      <c r="H1855" s="43"/>
      <c r="I1855" s="179"/>
      <c r="J1855" s="105"/>
      <c r="K1855" s="135"/>
      <c r="L1855" s="117"/>
      <c r="M1855" s="123"/>
      <c r="N1855" s="117"/>
    </row>
    <row r="1856" spans="1:14" ht="95.85" customHeight="1">
      <c r="A1856" s="31"/>
      <c r="B1856" s="31"/>
      <c r="C1856" s="31"/>
      <c r="D1856" s="46"/>
      <c r="E1856" s="41"/>
      <c r="F1856" s="40"/>
      <c r="G1856" s="47"/>
      <c r="H1856" s="43"/>
      <c r="I1856" s="179"/>
      <c r="J1856" s="105"/>
      <c r="K1856" s="135"/>
      <c r="L1856" s="117"/>
      <c r="M1856" s="123"/>
      <c r="N1856" s="117"/>
    </row>
    <row r="1857" spans="1:14" ht="95.85" customHeight="1">
      <c r="A1857" s="31"/>
      <c r="B1857" s="31"/>
      <c r="C1857" s="31"/>
      <c r="D1857" s="46"/>
      <c r="E1857" s="41"/>
      <c r="F1857" s="40"/>
      <c r="G1857" s="47"/>
      <c r="H1857" s="43"/>
      <c r="I1857" s="179"/>
      <c r="J1857" s="105"/>
      <c r="K1857" s="135"/>
      <c r="L1857" s="117"/>
      <c r="M1857" s="123"/>
      <c r="N1857" s="117"/>
    </row>
    <row r="1858" spans="1:14" ht="95.85" customHeight="1">
      <c r="A1858" s="31"/>
      <c r="B1858" s="31"/>
      <c r="C1858" s="31"/>
      <c r="D1858" s="46"/>
      <c r="E1858" s="41"/>
      <c r="F1858" s="40"/>
      <c r="G1858" s="47"/>
      <c r="H1858" s="43"/>
      <c r="I1858" s="179"/>
      <c r="J1858" s="105"/>
      <c r="K1858" s="135"/>
      <c r="L1858" s="117"/>
      <c r="M1858" s="123"/>
      <c r="N1858" s="117"/>
    </row>
    <row r="1859" spans="1:14" ht="95.85" customHeight="1">
      <c r="A1859" s="31"/>
      <c r="B1859" s="31"/>
      <c r="C1859" s="31"/>
      <c r="D1859" s="46"/>
      <c r="E1859" s="41"/>
      <c r="F1859" s="40"/>
      <c r="G1859" s="47"/>
      <c r="H1859" s="43"/>
      <c r="I1859" s="179"/>
      <c r="J1859" s="105"/>
      <c r="K1859" s="135"/>
      <c r="L1859" s="117"/>
      <c r="M1859" s="123"/>
      <c r="N1859" s="117"/>
    </row>
    <row r="1860" spans="1:14" ht="95.85" customHeight="1">
      <c r="A1860" s="31"/>
      <c r="B1860" s="31"/>
      <c r="C1860" s="31"/>
      <c r="D1860" s="46"/>
      <c r="E1860" s="41"/>
      <c r="F1860" s="40"/>
      <c r="G1860" s="47"/>
      <c r="H1860" s="43"/>
      <c r="I1860" s="179"/>
      <c r="J1860" s="105"/>
      <c r="K1860" s="135"/>
      <c r="L1860" s="117"/>
      <c r="M1860" s="123"/>
      <c r="N1860" s="117"/>
    </row>
    <row r="1861" spans="1:14" ht="95.85" customHeight="1">
      <c r="A1861" s="31"/>
      <c r="B1861" s="31"/>
      <c r="C1861" s="31"/>
      <c r="D1861" s="46"/>
      <c r="E1861" s="41"/>
      <c r="F1861" s="40"/>
      <c r="G1861" s="47"/>
      <c r="H1861" s="43"/>
      <c r="I1861" s="179"/>
      <c r="J1861" s="105"/>
      <c r="K1861" s="135"/>
      <c r="L1861" s="117"/>
      <c r="M1861" s="123"/>
      <c r="N1861" s="117"/>
    </row>
    <row r="1862" spans="1:14" ht="95.85" customHeight="1">
      <c r="A1862" s="31"/>
      <c r="B1862" s="31"/>
      <c r="C1862" s="31"/>
      <c r="D1862" s="46"/>
      <c r="E1862" s="41"/>
      <c r="F1862" s="40"/>
      <c r="G1862" s="47"/>
      <c r="H1862" s="43"/>
      <c r="I1862" s="179"/>
      <c r="J1862" s="105"/>
      <c r="K1862" s="135"/>
      <c r="L1862" s="117"/>
      <c r="M1862" s="123"/>
      <c r="N1862" s="117"/>
    </row>
    <row r="1863" spans="1:14" ht="95.85" customHeight="1">
      <c r="A1863" s="31"/>
      <c r="B1863" s="31"/>
      <c r="C1863" s="31"/>
      <c r="D1863" s="46"/>
      <c r="E1863" s="41"/>
      <c r="F1863" s="40"/>
      <c r="G1863" s="47"/>
      <c r="H1863" s="43"/>
      <c r="I1863" s="179"/>
      <c r="J1863" s="105"/>
      <c r="K1863" s="135"/>
      <c r="L1863" s="117"/>
      <c r="M1863" s="123"/>
      <c r="N1863" s="117"/>
    </row>
    <row r="1864" spans="1:14" ht="95.85" customHeight="1">
      <c r="A1864" s="31"/>
      <c r="B1864" s="31"/>
      <c r="C1864" s="31"/>
      <c r="D1864" s="46"/>
      <c r="E1864" s="41"/>
      <c r="F1864" s="40"/>
      <c r="G1864" s="47"/>
      <c r="H1864" s="43"/>
      <c r="I1864" s="179"/>
      <c r="J1864" s="105"/>
      <c r="K1864" s="135"/>
      <c r="L1864" s="117"/>
      <c r="M1864" s="123"/>
      <c r="N1864" s="117"/>
    </row>
    <row r="1865" spans="1:14" ht="95.85" customHeight="1">
      <c r="A1865" s="31"/>
      <c r="B1865" s="31"/>
      <c r="C1865" s="31"/>
      <c r="D1865" s="46"/>
      <c r="E1865" s="41"/>
      <c r="F1865" s="40"/>
      <c r="G1865" s="47"/>
      <c r="H1865" s="43"/>
      <c r="I1865" s="179"/>
      <c r="J1865" s="105"/>
      <c r="K1865" s="135"/>
      <c r="L1865" s="117"/>
      <c r="M1865" s="123"/>
      <c r="N1865" s="117"/>
    </row>
    <row r="1866" spans="1:14" ht="95.85" customHeight="1">
      <c r="A1866" s="31"/>
      <c r="B1866" s="31"/>
      <c r="C1866" s="31"/>
      <c r="D1866" s="46"/>
      <c r="E1866" s="41"/>
      <c r="F1866" s="40"/>
      <c r="G1866" s="47"/>
      <c r="H1866" s="43"/>
      <c r="I1866" s="179"/>
      <c r="J1866" s="105"/>
      <c r="K1866" s="135"/>
      <c r="L1866" s="117"/>
      <c r="M1866" s="123"/>
      <c r="N1866" s="117"/>
    </row>
    <row r="1867" spans="1:14" ht="95.85" customHeight="1">
      <c r="A1867" s="31"/>
      <c r="B1867" s="31"/>
      <c r="C1867" s="31"/>
      <c r="D1867" s="46"/>
      <c r="E1867" s="41"/>
      <c r="F1867" s="40"/>
      <c r="G1867" s="47"/>
      <c r="H1867" s="43"/>
      <c r="I1867" s="179"/>
      <c r="J1867" s="105"/>
      <c r="K1867" s="135"/>
      <c r="L1867" s="117"/>
      <c r="M1867" s="123"/>
      <c r="N1867" s="117"/>
    </row>
    <row r="1868" spans="1:14" ht="95.85" customHeight="1">
      <c r="A1868" s="31"/>
      <c r="B1868" s="31"/>
      <c r="C1868" s="31"/>
      <c r="D1868" s="46"/>
      <c r="E1868" s="41"/>
      <c r="F1868" s="40"/>
      <c r="G1868" s="47"/>
      <c r="H1868" s="43"/>
      <c r="I1868" s="179"/>
      <c r="J1868" s="105"/>
      <c r="K1868" s="135"/>
      <c r="L1868" s="117"/>
      <c r="M1868" s="123"/>
      <c r="N1868" s="117"/>
    </row>
    <row r="1869" spans="1:14" ht="95.85" customHeight="1">
      <c r="A1869" s="31"/>
      <c r="B1869" s="31"/>
      <c r="C1869" s="31"/>
      <c r="D1869" s="46"/>
      <c r="E1869" s="41"/>
      <c r="F1869" s="40"/>
      <c r="G1869" s="47"/>
      <c r="H1869" s="43"/>
      <c r="I1869" s="179"/>
      <c r="J1869" s="105"/>
      <c r="K1869" s="135"/>
      <c r="L1869" s="117"/>
      <c r="M1869" s="123"/>
      <c r="N1869" s="117"/>
    </row>
    <row r="1870" spans="1:14" ht="95.85" customHeight="1">
      <c r="A1870" s="31"/>
      <c r="B1870" s="31"/>
      <c r="C1870" s="31"/>
      <c r="D1870" s="46"/>
      <c r="E1870" s="41"/>
      <c r="F1870" s="40"/>
      <c r="G1870" s="47"/>
      <c r="H1870" s="43"/>
      <c r="I1870" s="179"/>
      <c r="J1870" s="105"/>
      <c r="K1870" s="135"/>
      <c r="L1870" s="117"/>
      <c r="M1870" s="123"/>
      <c r="N1870" s="117"/>
    </row>
    <row r="1871" spans="1:14" ht="95.85" customHeight="1">
      <c r="A1871" s="31"/>
      <c r="B1871" s="31"/>
      <c r="C1871" s="31"/>
      <c r="D1871" s="46"/>
      <c r="E1871" s="41"/>
      <c r="F1871" s="40"/>
      <c r="G1871" s="47"/>
      <c r="H1871" s="43"/>
      <c r="I1871" s="179"/>
      <c r="J1871" s="105"/>
      <c r="K1871" s="135"/>
      <c r="L1871" s="117"/>
      <c r="M1871" s="123"/>
      <c r="N1871" s="117"/>
    </row>
    <row r="1872" spans="1:14" ht="95.85" customHeight="1">
      <c r="A1872" s="31"/>
      <c r="B1872" s="31"/>
      <c r="C1872" s="31"/>
      <c r="D1872" s="46"/>
      <c r="E1872" s="41"/>
      <c r="F1872" s="40"/>
      <c r="G1872" s="47"/>
      <c r="H1872" s="43"/>
      <c r="I1872" s="179"/>
      <c r="J1872" s="105"/>
      <c r="K1872" s="135"/>
      <c r="L1872" s="117"/>
      <c r="M1872" s="123"/>
      <c r="N1872" s="117"/>
    </row>
    <row r="1873" spans="1:14" ht="95.85" customHeight="1">
      <c r="A1873" s="31"/>
      <c r="B1873" s="31"/>
      <c r="C1873" s="31"/>
      <c r="D1873" s="46"/>
      <c r="E1873" s="41"/>
      <c r="F1873" s="40"/>
      <c r="G1873" s="47"/>
      <c r="H1873" s="43"/>
      <c r="I1873" s="179"/>
      <c r="J1873" s="105"/>
      <c r="K1873" s="135"/>
      <c r="L1873" s="117"/>
      <c r="M1873" s="123"/>
      <c r="N1873" s="117"/>
    </row>
    <row r="1874" spans="1:14" ht="95.85" customHeight="1">
      <c r="A1874" s="31"/>
      <c r="B1874" s="31"/>
      <c r="C1874" s="31"/>
      <c r="D1874" s="46"/>
      <c r="E1874" s="41"/>
      <c r="F1874" s="40"/>
      <c r="G1874" s="47"/>
      <c r="H1874" s="43"/>
      <c r="I1874" s="179"/>
      <c r="J1874" s="105"/>
      <c r="K1874" s="135"/>
      <c r="L1874" s="117"/>
      <c r="M1874" s="123"/>
      <c r="N1874" s="117"/>
    </row>
    <row r="1875" spans="1:14" ht="95.85" customHeight="1">
      <c r="A1875" s="31"/>
      <c r="B1875" s="31"/>
      <c r="C1875" s="31"/>
      <c r="D1875" s="46"/>
      <c r="E1875" s="41"/>
      <c r="F1875" s="40"/>
      <c r="G1875" s="47"/>
      <c r="H1875" s="43"/>
      <c r="I1875" s="179"/>
      <c r="J1875" s="105"/>
      <c r="K1875" s="135"/>
      <c r="L1875" s="117"/>
      <c r="M1875" s="123"/>
      <c r="N1875" s="117"/>
    </row>
    <row r="1876" spans="1:14" ht="95.85" customHeight="1">
      <c r="A1876" s="31"/>
      <c r="B1876" s="31"/>
      <c r="C1876" s="31"/>
      <c r="D1876" s="46"/>
      <c r="E1876" s="41"/>
      <c r="F1876" s="40"/>
      <c r="G1876" s="47"/>
      <c r="H1876" s="43"/>
      <c r="I1876" s="179"/>
      <c r="J1876" s="105"/>
      <c r="K1876" s="135"/>
      <c r="L1876" s="117"/>
      <c r="M1876" s="123"/>
      <c r="N1876" s="117"/>
    </row>
    <row r="1877" spans="1:14" ht="95.85" customHeight="1">
      <c r="A1877" s="31"/>
      <c r="B1877" s="31"/>
      <c r="C1877" s="31"/>
      <c r="D1877" s="46"/>
      <c r="E1877" s="41"/>
      <c r="F1877" s="40"/>
      <c r="G1877" s="47"/>
      <c r="H1877" s="43"/>
      <c r="I1877" s="179"/>
      <c r="J1877" s="105"/>
      <c r="K1877" s="135"/>
      <c r="L1877" s="117"/>
      <c r="M1877" s="123"/>
      <c r="N1877" s="117"/>
    </row>
    <row r="1878" spans="1:14" ht="95.85" customHeight="1">
      <c r="A1878" s="31"/>
      <c r="B1878" s="31"/>
      <c r="C1878" s="31"/>
      <c r="D1878" s="46"/>
      <c r="E1878" s="41"/>
      <c r="F1878" s="40"/>
      <c r="G1878" s="47"/>
      <c r="H1878" s="43"/>
      <c r="I1878" s="179"/>
      <c r="J1878" s="105"/>
      <c r="K1878" s="135"/>
      <c r="L1878" s="117"/>
      <c r="M1878" s="123"/>
      <c r="N1878" s="117"/>
    </row>
    <row r="1879" spans="1:14" ht="95.85" customHeight="1">
      <c r="A1879" s="31"/>
      <c r="B1879" s="31"/>
      <c r="C1879" s="31"/>
      <c r="D1879" s="46"/>
      <c r="E1879" s="41"/>
      <c r="F1879" s="40"/>
      <c r="G1879" s="47"/>
      <c r="H1879" s="43"/>
      <c r="I1879" s="179"/>
      <c r="J1879" s="105"/>
      <c r="K1879" s="135"/>
      <c r="L1879" s="117"/>
      <c r="M1879" s="123"/>
      <c r="N1879" s="117"/>
    </row>
    <row r="1880" spans="1:14" ht="95.85" customHeight="1">
      <c r="A1880" s="31"/>
      <c r="B1880" s="31"/>
      <c r="C1880" s="31"/>
      <c r="D1880" s="46"/>
      <c r="E1880" s="41"/>
      <c r="F1880" s="40"/>
      <c r="G1880" s="47"/>
      <c r="H1880" s="43"/>
      <c r="I1880" s="179"/>
      <c r="J1880" s="105"/>
      <c r="K1880" s="135"/>
      <c r="L1880" s="117"/>
      <c r="M1880" s="123"/>
      <c r="N1880" s="117"/>
    </row>
    <row r="1881" spans="1:14" ht="95.85" customHeight="1">
      <c r="A1881" s="31"/>
      <c r="B1881" s="31"/>
      <c r="C1881" s="31"/>
      <c r="D1881" s="46"/>
      <c r="E1881" s="41"/>
      <c r="F1881" s="40"/>
      <c r="G1881" s="47"/>
      <c r="H1881" s="43"/>
      <c r="I1881" s="179"/>
      <c r="J1881" s="105"/>
      <c r="K1881" s="135"/>
      <c r="L1881" s="117"/>
      <c r="M1881" s="123"/>
      <c r="N1881" s="117"/>
    </row>
    <row r="1882" spans="1:14" ht="95.85" customHeight="1">
      <c r="A1882" s="31"/>
      <c r="B1882" s="31"/>
      <c r="C1882" s="31"/>
      <c r="D1882" s="46"/>
      <c r="E1882" s="41"/>
      <c r="F1882" s="40"/>
      <c r="G1882" s="47"/>
      <c r="H1882" s="43"/>
      <c r="I1882" s="179"/>
      <c r="J1882" s="105"/>
      <c r="K1882" s="135"/>
      <c r="L1882" s="117"/>
      <c r="M1882" s="123"/>
      <c r="N1882" s="117"/>
    </row>
    <row r="1883" spans="1:14" ht="95.85" customHeight="1">
      <c r="A1883" s="31"/>
      <c r="B1883" s="31"/>
      <c r="C1883" s="31"/>
      <c r="D1883" s="46"/>
      <c r="E1883" s="41"/>
      <c r="F1883" s="40"/>
      <c r="G1883" s="47"/>
      <c r="H1883" s="43"/>
      <c r="I1883" s="179"/>
      <c r="J1883" s="105"/>
      <c r="K1883" s="135"/>
      <c r="L1883" s="117"/>
      <c r="M1883" s="123"/>
      <c r="N1883" s="117"/>
    </row>
    <row r="1884" spans="1:14" ht="95.85" customHeight="1">
      <c r="A1884" s="31"/>
      <c r="B1884" s="31"/>
      <c r="C1884" s="31"/>
      <c r="D1884" s="46"/>
      <c r="E1884" s="41"/>
      <c r="F1884" s="40"/>
      <c r="G1884" s="47"/>
      <c r="H1884" s="43"/>
      <c r="I1884" s="179"/>
      <c r="J1884" s="105"/>
      <c r="K1884" s="135"/>
      <c r="L1884" s="117"/>
      <c r="M1884" s="123"/>
      <c r="N1884" s="117"/>
    </row>
    <row r="1885" spans="1:14" ht="95.85" customHeight="1">
      <c r="A1885" s="31"/>
      <c r="B1885" s="31"/>
      <c r="C1885" s="31"/>
      <c r="D1885" s="46"/>
      <c r="E1885" s="41"/>
      <c r="F1885" s="40"/>
      <c r="G1885" s="47"/>
      <c r="H1885" s="43"/>
      <c r="I1885" s="179"/>
      <c r="J1885" s="105"/>
      <c r="K1885" s="135"/>
      <c r="L1885" s="117"/>
      <c r="M1885" s="123"/>
      <c r="N1885" s="117"/>
    </row>
    <row r="1886" spans="1:14" ht="95.85" customHeight="1">
      <c r="A1886" s="31"/>
      <c r="B1886" s="31"/>
      <c r="C1886" s="31"/>
      <c r="D1886" s="46"/>
      <c r="E1886" s="41"/>
      <c r="F1886" s="40"/>
      <c r="G1886" s="47"/>
      <c r="H1886" s="43"/>
      <c r="I1886" s="179"/>
      <c r="J1886" s="105"/>
      <c r="K1886" s="135"/>
      <c r="L1886" s="117"/>
      <c r="M1886" s="123"/>
      <c r="N1886" s="117"/>
    </row>
    <row r="1887" spans="1:14" ht="95.85" customHeight="1">
      <c r="A1887" s="31"/>
      <c r="B1887" s="31"/>
      <c r="C1887" s="31"/>
      <c r="D1887" s="46"/>
      <c r="E1887" s="41"/>
      <c r="F1887" s="40"/>
      <c r="G1887" s="47"/>
      <c r="H1887" s="43"/>
      <c r="I1887" s="179"/>
      <c r="J1887" s="105"/>
      <c r="K1887" s="135"/>
      <c r="L1887" s="117"/>
      <c r="M1887" s="123"/>
      <c r="N1887" s="117"/>
    </row>
    <row r="1888" spans="1:14" ht="95.85" customHeight="1">
      <c r="A1888" s="31"/>
      <c r="B1888" s="31"/>
      <c r="C1888" s="31"/>
      <c r="D1888" s="46"/>
      <c r="E1888" s="41"/>
      <c r="F1888" s="40"/>
      <c r="G1888" s="47"/>
      <c r="H1888" s="43"/>
      <c r="I1888" s="179"/>
      <c r="J1888" s="105"/>
      <c r="K1888" s="135"/>
      <c r="L1888" s="117"/>
      <c r="M1888" s="123"/>
      <c r="N1888" s="117"/>
    </row>
    <row r="1889" spans="1:14" ht="95.85" customHeight="1">
      <c r="A1889" s="31"/>
      <c r="B1889" s="31"/>
      <c r="C1889" s="31"/>
      <c r="D1889" s="46"/>
      <c r="E1889" s="41"/>
      <c r="F1889" s="40"/>
      <c r="G1889" s="47"/>
      <c r="H1889" s="43"/>
      <c r="I1889" s="179"/>
      <c r="J1889" s="105"/>
      <c r="K1889" s="135"/>
      <c r="L1889" s="117"/>
      <c r="M1889" s="123"/>
      <c r="N1889" s="117"/>
    </row>
    <row r="1890" spans="1:14" ht="95.85" customHeight="1">
      <c r="A1890" s="31"/>
      <c r="B1890" s="31"/>
      <c r="C1890" s="31"/>
      <c r="D1890" s="46"/>
      <c r="E1890" s="41"/>
      <c r="F1890" s="40"/>
      <c r="G1890" s="47"/>
      <c r="H1890" s="43"/>
      <c r="I1890" s="179"/>
      <c r="J1890" s="105"/>
      <c r="K1890" s="135"/>
      <c r="L1890" s="117"/>
      <c r="M1890" s="123"/>
      <c r="N1890" s="117"/>
    </row>
    <row r="1891" spans="1:14" ht="95.85" customHeight="1">
      <c r="A1891" s="31"/>
      <c r="B1891" s="31"/>
      <c r="C1891" s="31"/>
      <c r="D1891" s="46"/>
      <c r="E1891" s="41"/>
      <c r="F1891" s="40"/>
      <c r="G1891" s="47"/>
      <c r="H1891" s="43"/>
      <c r="I1891" s="179"/>
      <c r="J1891" s="105"/>
      <c r="K1891" s="135"/>
      <c r="L1891" s="117"/>
      <c r="M1891" s="123"/>
      <c r="N1891" s="117"/>
    </row>
    <row r="1892" spans="1:14" ht="95.85" customHeight="1">
      <c r="A1892" s="31"/>
      <c r="B1892" s="31"/>
      <c r="C1892" s="31"/>
      <c r="D1892" s="46"/>
      <c r="E1892" s="41"/>
      <c r="F1892" s="40"/>
      <c r="G1892" s="47"/>
      <c r="H1892" s="43"/>
      <c r="I1892" s="179"/>
      <c r="J1892" s="105"/>
      <c r="K1892" s="135"/>
      <c r="L1892" s="117"/>
      <c r="M1892" s="123"/>
      <c r="N1892" s="117"/>
    </row>
    <row r="1893" spans="1:14" ht="95.85" customHeight="1">
      <c r="A1893" s="31"/>
      <c r="B1893" s="31"/>
      <c r="C1893" s="31"/>
      <c r="D1893" s="46"/>
      <c r="E1893" s="41"/>
      <c r="F1893" s="40"/>
      <c r="G1893" s="47"/>
      <c r="H1893" s="43"/>
      <c r="I1893" s="179"/>
      <c r="J1893" s="105"/>
      <c r="K1893" s="135"/>
      <c r="L1893" s="117"/>
      <c r="M1893" s="123"/>
      <c r="N1893" s="117"/>
    </row>
    <row r="1894" spans="1:14" ht="95.85" customHeight="1">
      <c r="A1894" s="31"/>
      <c r="B1894" s="31"/>
      <c r="C1894" s="31"/>
      <c r="D1894" s="46"/>
      <c r="E1894" s="41"/>
      <c r="F1894" s="40"/>
      <c r="G1894" s="47"/>
      <c r="H1894" s="43"/>
      <c r="I1894" s="179"/>
      <c r="J1894" s="105"/>
      <c r="K1894" s="135"/>
      <c r="L1894" s="117"/>
      <c r="M1894" s="123"/>
      <c r="N1894" s="117"/>
    </row>
    <row r="1895" spans="1:14" ht="95.85" customHeight="1">
      <c r="A1895" s="31"/>
      <c r="B1895" s="31"/>
      <c r="C1895" s="31"/>
      <c r="D1895" s="46"/>
      <c r="E1895" s="41"/>
      <c r="F1895" s="40"/>
      <c r="G1895" s="47"/>
      <c r="H1895" s="43"/>
      <c r="I1895" s="179"/>
      <c r="J1895" s="105"/>
      <c r="K1895" s="135"/>
      <c r="L1895" s="117"/>
      <c r="M1895" s="123"/>
      <c r="N1895" s="117"/>
    </row>
    <row r="1896" spans="1:14" ht="95.85" customHeight="1">
      <c r="A1896" s="31"/>
      <c r="B1896" s="31"/>
      <c r="C1896" s="31"/>
      <c r="D1896" s="46"/>
      <c r="E1896" s="41"/>
      <c r="F1896" s="40"/>
      <c r="G1896" s="47"/>
      <c r="H1896" s="43"/>
      <c r="I1896" s="179"/>
      <c r="J1896" s="105"/>
      <c r="K1896" s="135"/>
      <c r="L1896" s="117"/>
      <c r="M1896" s="123"/>
      <c r="N1896" s="117"/>
    </row>
    <row r="1897" spans="1:14" ht="95.85" customHeight="1">
      <c r="A1897" s="31"/>
      <c r="B1897" s="31"/>
      <c r="C1897" s="31"/>
      <c r="D1897" s="46"/>
      <c r="E1897" s="41"/>
      <c r="F1897" s="40"/>
      <c r="G1897" s="47"/>
      <c r="H1897" s="43"/>
      <c r="I1897" s="179"/>
      <c r="J1897" s="105"/>
      <c r="K1897" s="135"/>
      <c r="L1897" s="117"/>
      <c r="M1897" s="123"/>
      <c r="N1897" s="117"/>
    </row>
    <row r="1898" spans="1:14" ht="95.85" customHeight="1">
      <c r="A1898" s="31"/>
      <c r="B1898" s="31"/>
      <c r="C1898" s="31"/>
      <c r="D1898" s="46"/>
      <c r="E1898" s="41"/>
      <c r="F1898" s="40"/>
      <c r="G1898" s="47"/>
      <c r="H1898" s="43"/>
      <c r="I1898" s="179"/>
      <c r="J1898" s="105"/>
      <c r="K1898" s="135"/>
      <c r="L1898" s="117"/>
      <c r="M1898" s="123"/>
      <c r="N1898" s="117"/>
    </row>
  </sheetData>
  <autoFilter ref="A2:N1800" xr:uid="{9A8D4F1A-698C-4864-BC85-9820FA850CCE}">
    <filterColumn colId="0">
      <filters>
        <filter val="First Street Data Ingest"/>
        <filter val="First Street Geom Col"/>
        <filter val="First Street Lat Lon"/>
        <filter val="First Street Points"/>
        <filter val="First Street Table Name"/>
      </filters>
    </filterColumn>
  </autoFilter>
  <mergeCells count="538">
    <mergeCell ref="I1697:I1701"/>
    <mergeCell ref="K1697:K1701"/>
    <mergeCell ref="L1697:L1701"/>
    <mergeCell ref="M1697:M1701"/>
    <mergeCell ref="I1703:I1704"/>
    <mergeCell ref="I1773:I1774"/>
    <mergeCell ref="I1761:I1762"/>
    <mergeCell ref="J1761:J1762"/>
    <mergeCell ref="I1763:I1764"/>
    <mergeCell ref="I1765:I1766"/>
    <mergeCell ref="I1767:I1768"/>
    <mergeCell ref="I1769:I1770"/>
    <mergeCell ref="I1771:I1772"/>
    <mergeCell ref="I1738:I1743"/>
    <mergeCell ref="I1708:I1712"/>
    <mergeCell ref="K1708:K1712"/>
    <mergeCell ref="L1708:L1712"/>
    <mergeCell ref="M1708:M1712"/>
    <mergeCell ref="I1714:I1719"/>
    <mergeCell ref="I1726:I1736"/>
    <mergeCell ref="I1723:I1724"/>
    <mergeCell ref="I1673:I1675"/>
    <mergeCell ref="I18:I32"/>
    <mergeCell ref="I1665:I1670"/>
    <mergeCell ref="I1618:I1635"/>
    <mergeCell ref="I377:I410"/>
    <mergeCell ref="I514:I516"/>
    <mergeCell ref="I525:I539"/>
    <mergeCell ref="I434:I443"/>
    <mergeCell ref="I445:I446"/>
    <mergeCell ref="I448:I449"/>
    <mergeCell ref="I251:I270"/>
    <mergeCell ref="I273:I281"/>
    <mergeCell ref="I167:I189"/>
    <mergeCell ref="I192:I228"/>
    <mergeCell ref="I357:I374"/>
    <mergeCell ref="I322:I333"/>
    <mergeCell ref="I1638:I1662"/>
    <mergeCell ref="I55:I56"/>
    <mergeCell ref="I58:I59"/>
    <mergeCell ref="I343:I354"/>
    <mergeCell ref="I284:I319"/>
    <mergeCell ref="I336:I340"/>
    <mergeCell ref="I88:I89"/>
    <mergeCell ref="I91:I109"/>
    <mergeCell ref="M1638:M1640"/>
    <mergeCell ref="N1638:N1640"/>
    <mergeCell ref="K1638:K1640"/>
    <mergeCell ref="K1606:K1607"/>
    <mergeCell ref="L1606:L1607"/>
    <mergeCell ref="M1606:M1607"/>
    <mergeCell ref="N1606:N1607"/>
    <mergeCell ref="I67:I68"/>
    <mergeCell ref="I70:I71"/>
    <mergeCell ref="L1638:L1640"/>
    <mergeCell ref="I412:I414"/>
    <mergeCell ref="K1608:K1609"/>
    <mergeCell ref="L1608:L1609"/>
    <mergeCell ref="M1608:M1609"/>
    <mergeCell ref="N1608:N1609"/>
    <mergeCell ref="K1618:K1621"/>
    <mergeCell ref="K1622:K1625"/>
    <mergeCell ref="K1626:K1628"/>
    <mergeCell ref="K1629:K1631"/>
    <mergeCell ref="K1632:K1635"/>
    <mergeCell ref="L1618:L1621"/>
    <mergeCell ref="L1622:L1625"/>
    <mergeCell ref="L1632:L1635"/>
    <mergeCell ref="M1622:M1625"/>
    <mergeCell ref="N1651:N1654"/>
    <mergeCell ref="N1659:N1662"/>
    <mergeCell ref="K1641:K1643"/>
    <mergeCell ref="K1644:K1646"/>
    <mergeCell ref="L1651:L1654"/>
    <mergeCell ref="M1651:M1654"/>
    <mergeCell ref="L1655:L1658"/>
    <mergeCell ref="M1655:M1658"/>
    <mergeCell ref="N1655:N1658"/>
    <mergeCell ref="K1647:K1650"/>
    <mergeCell ref="K1651:K1654"/>
    <mergeCell ref="K1655:K1658"/>
    <mergeCell ref="L1641:L1643"/>
    <mergeCell ref="M1641:M1643"/>
    <mergeCell ref="N1641:N1643"/>
    <mergeCell ref="L1644:L1646"/>
    <mergeCell ref="M1644:M1646"/>
    <mergeCell ref="N1644:N1646"/>
    <mergeCell ref="L1647:L1650"/>
    <mergeCell ref="M1647:M1650"/>
    <mergeCell ref="N1647:N1650"/>
    <mergeCell ref="L1659:L1662"/>
    <mergeCell ref="K1659:K1662"/>
    <mergeCell ref="M1659:M1662"/>
    <mergeCell ref="N1665:N1666"/>
    <mergeCell ref="K1667:K1668"/>
    <mergeCell ref="L1667:L1668"/>
    <mergeCell ref="M1667:M1668"/>
    <mergeCell ref="N1667:N1668"/>
    <mergeCell ref="K1669:K1670"/>
    <mergeCell ref="L1669:L1670"/>
    <mergeCell ref="M1669:M1670"/>
    <mergeCell ref="N1669:N1670"/>
    <mergeCell ref="K1665:K1666"/>
    <mergeCell ref="L1665:L1666"/>
    <mergeCell ref="M1665:M1666"/>
    <mergeCell ref="M1632:M1635"/>
    <mergeCell ref="L1626:L1628"/>
    <mergeCell ref="L1629:L1631"/>
    <mergeCell ref="M1626:M1628"/>
    <mergeCell ref="M1629:M1631"/>
    <mergeCell ref="N1618:N1621"/>
    <mergeCell ref="N1622:N1625"/>
    <mergeCell ref="N1626:N1628"/>
    <mergeCell ref="N1629:N1631"/>
    <mergeCell ref="N1632:N1635"/>
    <mergeCell ref="M1618:M1621"/>
    <mergeCell ref="K1600:K1601"/>
    <mergeCell ref="L1600:L1601"/>
    <mergeCell ref="M1600:M1601"/>
    <mergeCell ref="K1602:K1603"/>
    <mergeCell ref="L1602:L1603"/>
    <mergeCell ref="M1602:M1603"/>
    <mergeCell ref="K1604:K1605"/>
    <mergeCell ref="L1604:L1605"/>
    <mergeCell ref="M1604:M1605"/>
    <mergeCell ref="K1594:K1595"/>
    <mergeCell ref="L1594:L1595"/>
    <mergeCell ref="M1594:M1595"/>
    <mergeCell ref="K1596:K1597"/>
    <mergeCell ref="L1596:L1597"/>
    <mergeCell ref="M1596:M1597"/>
    <mergeCell ref="K1598:K1599"/>
    <mergeCell ref="L1598:L1599"/>
    <mergeCell ref="M1598:M1599"/>
    <mergeCell ref="K1588:K1589"/>
    <mergeCell ref="L1588:L1589"/>
    <mergeCell ref="M1588:M1589"/>
    <mergeCell ref="K1590:K1591"/>
    <mergeCell ref="L1590:L1591"/>
    <mergeCell ref="M1590:M1591"/>
    <mergeCell ref="K1592:K1593"/>
    <mergeCell ref="L1592:L1593"/>
    <mergeCell ref="M1592:M1593"/>
    <mergeCell ref="K1582:K1583"/>
    <mergeCell ref="L1582:L1583"/>
    <mergeCell ref="M1582:M1583"/>
    <mergeCell ref="K1584:K1585"/>
    <mergeCell ref="L1584:L1585"/>
    <mergeCell ref="M1584:M1585"/>
    <mergeCell ref="K1586:K1587"/>
    <mergeCell ref="L1586:L1587"/>
    <mergeCell ref="M1586:M1587"/>
    <mergeCell ref="K1576:K1577"/>
    <mergeCell ref="L1576:L1577"/>
    <mergeCell ref="M1576:M1577"/>
    <mergeCell ref="K1578:K1579"/>
    <mergeCell ref="L1578:L1579"/>
    <mergeCell ref="M1578:M1579"/>
    <mergeCell ref="K1580:K1581"/>
    <mergeCell ref="L1580:L1581"/>
    <mergeCell ref="M1580:M1581"/>
    <mergeCell ref="K1570:K1571"/>
    <mergeCell ref="L1570:L1571"/>
    <mergeCell ref="M1570:M1571"/>
    <mergeCell ref="K1572:K1573"/>
    <mergeCell ref="L1572:L1573"/>
    <mergeCell ref="M1572:M1573"/>
    <mergeCell ref="K1574:K1575"/>
    <mergeCell ref="L1574:L1575"/>
    <mergeCell ref="M1574:M1575"/>
    <mergeCell ref="K1564:K1565"/>
    <mergeCell ref="L1564:L1565"/>
    <mergeCell ref="M1564:M1565"/>
    <mergeCell ref="K1566:K1567"/>
    <mergeCell ref="L1566:L1567"/>
    <mergeCell ref="M1566:M1567"/>
    <mergeCell ref="K1568:K1569"/>
    <mergeCell ref="L1568:L1569"/>
    <mergeCell ref="M1568:M1569"/>
    <mergeCell ref="K1558:K1559"/>
    <mergeCell ref="L1558:L1559"/>
    <mergeCell ref="M1558:M1559"/>
    <mergeCell ref="K1560:K1561"/>
    <mergeCell ref="L1560:L1561"/>
    <mergeCell ref="M1560:M1561"/>
    <mergeCell ref="K1562:K1563"/>
    <mergeCell ref="L1562:L1563"/>
    <mergeCell ref="M1562:M1563"/>
    <mergeCell ref="K1552:K1553"/>
    <mergeCell ref="L1552:L1553"/>
    <mergeCell ref="M1552:M1553"/>
    <mergeCell ref="K1554:K1555"/>
    <mergeCell ref="L1554:L1555"/>
    <mergeCell ref="M1554:M1555"/>
    <mergeCell ref="K1556:K1557"/>
    <mergeCell ref="L1556:L1557"/>
    <mergeCell ref="M1556:M1557"/>
    <mergeCell ref="K1546:K1547"/>
    <mergeCell ref="L1546:L1547"/>
    <mergeCell ref="M1546:M1547"/>
    <mergeCell ref="K1548:K1549"/>
    <mergeCell ref="L1548:L1549"/>
    <mergeCell ref="M1548:M1549"/>
    <mergeCell ref="K1550:K1551"/>
    <mergeCell ref="L1550:L1551"/>
    <mergeCell ref="M1550:M1551"/>
    <mergeCell ref="K1540:K1541"/>
    <mergeCell ref="L1540:L1541"/>
    <mergeCell ref="M1540:M1541"/>
    <mergeCell ref="K1542:K1543"/>
    <mergeCell ref="L1542:L1543"/>
    <mergeCell ref="M1542:M1543"/>
    <mergeCell ref="K1544:K1545"/>
    <mergeCell ref="L1544:L1545"/>
    <mergeCell ref="M1544:M1545"/>
    <mergeCell ref="K1534:K1535"/>
    <mergeCell ref="L1534:L1535"/>
    <mergeCell ref="M1534:M1535"/>
    <mergeCell ref="K1536:K1537"/>
    <mergeCell ref="L1536:L1537"/>
    <mergeCell ref="M1536:M1537"/>
    <mergeCell ref="K1538:K1539"/>
    <mergeCell ref="L1538:L1539"/>
    <mergeCell ref="M1538:M1539"/>
    <mergeCell ref="K1528:K1529"/>
    <mergeCell ref="L1528:L1529"/>
    <mergeCell ref="M1528:M1529"/>
    <mergeCell ref="K1530:K1531"/>
    <mergeCell ref="L1530:L1531"/>
    <mergeCell ref="M1530:M1531"/>
    <mergeCell ref="K1532:K1533"/>
    <mergeCell ref="L1532:L1533"/>
    <mergeCell ref="M1532:M1533"/>
    <mergeCell ref="K1522:K1523"/>
    <mergeCell ref="L1522:L1523"/>
    <mergeCell ref="M1522:M1523"/>
    <mergeCell ref="K1524:K1525"/>
    <mergeCell ref="L1524:L1525"/>
    <mergeCell ref="M1524:M1525"/>
    <mergeCell ref="K1526:K1527"/>
    <mergeCell ref="L1526:L1527"/>
    <mergeCell ref="M1526:M1527"/>
    <mergeCell ref="K1516:K1517"/>
    <mergeCell ref="L1516:L1517"/>
    <mergeCell ref="M1516:M1517"/>
    <mergeCell ref="K1518:K1519"/>
    <mergeCell ref="L1518:L1519"/>
    <mergeCell ref="M1518:M1519"/>
    <mergeCell ref="K1520:K1521"/>
    <mergeCell ref="L1520:L1521"/>
    <mergeCell ref="M1520:M1521"/>
    <mergeCell ref="N511:N512"/>
    <mergeCell ref="M511:M512"/>
    <mergeCell ref="M508:M509"/>
    <mergeCell ref="N508:N509"/>
    <mergeCell ref="N490:N500"/>
    <mergeCell ref="N502:N503"/>
    <mergeCell ref="N505:N506"/>
    <mergeCell ref="M502:M503"/>
    <mergeCell ref="M1506:M1507"/>
    <mergeCell ref="N518:N519"/>
    <mergeCell ref="M505:M506"/>
    <mergeCell ref="M518:M519"/>
    <mergeCell ref="N1494:N1495"/>
    <mergeCell ref="N1219:N1220"/>
    <mergeCell ref="N1496:N1497"/>
    <mergeCell ref="N1486:N1487"/>
    <mergeCell ref="N1488:N1489"/>
    <mergeCell ref="N1490:N1491"/>
    <mergeCell ref="N1156:N1157"/>
    <mergeCell ref="N514:N516"/>
    <mergeCell ref="N521:N522"/>
    <mergeCell ref="M1502:M1503"/>
    <mergeCell ref="M1504:M1505"/>
    <mergeCell ref="H490:H500"/>
    <mergeCell ref="I490:I500"/>
    <mergeCell ref="J490:J500"/>
    <mergeCell ref="N454:N455"/>
    <mergeCell ref="N457:N458"/>
    <mergeCell ref="M469:M470"/>
    <mergeCell ref="N469:N470"/>
    <mergeCell ref="M487:M488"/>
    <mergeCell ref="N487:N488"/>
    <mergeCell ref="M490:M500"/>
    <mergeCell ref="K484:K485"/>
    <mergeCell ref="L484:L485"/>
    <mergeCell ref="M484:M485"/>
    <mergeCell ref="N484:N485"/>
    <mergeCell ref="H487:H488"/>
    <mergeCell ref="I487:I488"/>
    <mergeCell ref="J487:J488"/>
    <mergeCell ref="K487:K488"/>
    <mergeCell ref="L487:L488"/>
    <mergeCell ref="H454:H455"/>
    <mergeCell ref="H457:H458"/>
    <mergeCell ref="I454:I455"/>
    <mergeCell ref="J454:J455"/>
    <mergeCell ref="I457:I458"/>
    <mergeCell ref="A1:C1"/>
    <mergeCell ref="I112:I119"/>
    <mergeCell ref="I122:I150"/>
    <mergeCell ref="K1:N1"/>
    <mergeCell ref="D1:G1"/>
    <mergeCell ref="H1:J1"/>
    <mergeCell ref="I231:I248"/>
    <mergeCell ref="I5:I8"/>
    <mergeCell ref="I9:I16"/>
    <mergeCell ref="I151:I152"/>
    <mergeCell ref="I34:I35"/>
    <mergeCell ref="I46:I47"/>
    <mergeCell ref="I43:I44"/>
    <mergeCell ref="I40:I41"/>
    <mergeCell ref="I37:I38"/>
    <mergeCell ref="I49:I50"/>
    <mergeCell ref="I52:I53"/>
    <mergeCell ref="I61:I62"/>
    <mergeCell ref="I64:I65"/>
    <mergeCell ref="I73:I74"/>
    <mergeCell ref="I76:I77"/>
    <mergeCell ref="I79:I80"/>
    <mergeCell ref="I82:I83"/>
    <mergeCell ref="I85:I86"/>
    <mergeCell ref="I155:I164"/>
    <mergeCell ref="H451:H452"/>
    <mergeCell ref="I451:I452"/>
    <mergeCell ref="J451:J452"/>
    <mergeCell ref="L451:L452"/>
    <mergeCell ref="K451:K452"/>
    <mergeCell ref="M451:M452"/>
    <mergeCell ref="N451:N452"/>
    <mergeCell ref="H420:H432"/>
    <mergeCell ref="J420:J432"/>
    <mergeCell ref="K420:K432"/>
    <mergeCell ref="L420:L432"/>
    <mergeCell ref="M420:M432"/>
    <mergeCell ref="N420:N432"/>
    <mergeCell ref="J457:J458"/>
    <mergeCell ref="K454:K455"/>
    <mergeCell ref="K457:K458"/>
    <mergeCell ref="M454:M455"/>
    <mergeCell ref="M457:M458"/>
    <mergeCell ref="L454:L455"/>
    <mergeCell ref="L457:L458"/>
    <mergeCell ref="H460:H461"/>
    <mergeCell ref="K460:K461"/>
    <mergeCell ref="L460:L461"/>
    <mergeCell ref="M460:M461"/>
    <mergeCell ref="N460:N461"/>
    <mergeCell ref="J460:J461"/>
    <mergeCell ref="I460:I461"/>
    <mergeCell ref="M463:M464"/>
    <mergeCell ref="N463:N464"/>
    <mergeCell ref="H466:H467"/>
    <mergeCell ref="I466:I467"/>
    <mergeCell ref="J466:J467"/>
    <mergeCell ref="K466:K467"/>
    <mergeCell ref="L466:L467"/>
    <mergeCell ref="M466:M467"/>
    <mergeCell ref="N466:N467"/>
    <mergeCell ref="H463:H464"/>
    <mergeCell ref="I463:I464"/>
    <mergeCell ref="J463:J464"/>
    <mergeCell ref="K463:K464"/>
    <mergeCell ref="L463:L464"/>
    <mergeCell ref="H469:H470"/>
    <mergeCell ref="I469:I470"/>
    <mergeCell ref="J469:J470"/>
    <mergeCell ref="K469:K470"/>
    <mergeCell ref="L469:L470"/>
    <mergeCell ref="H478:H479"/>
    <mergeCell ref="I478:I479"/>
    <mergeCell ref="J478:J479"/>
    <mergeCell ref="K478:K479"/>
    <mergeCell ref="L478:L479"/>
    <mergeCell ref="H475:H476"/>
    <mergeCell ref="I475:I476"/>
    <mergeCell ref="J475:J476"/>
    <mergeCell ref="K475:K476"/>
    <mergeCell ref="L475:L476"/>
    <mergeCell ref="H472:H473"/>
    <mergeCell ref="I472:I473"/>
    <mergeCell ref="J472:J473"/>
    <mergeCell ref="K472:K473"/>
    <mergeCell ref="L472:L473"/>
    <mergeCell ref="M472:M473"/>
    <mergeCell ref="N472:N473"/>
    <mergeCell ref="M478:M479"/>
    <mergeCell ref="N478:N479"/>
    <mergeCell ref="M475:M476"/>
    <mergeCell ref="N475:N476"/>
    <mergeCell ref="H481:H482"/>
    <mergeCell ref="I481:I482"/>
    <mergeCell ref="J481:J482"/>
    <mergeCell ref="K481:K482"/>
    <mergeCell ref="L481:L482"/>
    <mergeCell ref="M481:M482"/>
    <mergeCell ref="N481:N482"/>
    <mergeCell ref="K490:K500"/>
    <mergeCell ref="L490:L500"/>
    <mergeCell ref="H484:H485"/>
    <mergeCell ref="I484:I485"/>
    <mergeCell ref="J484:J485"/>
    <mergeCell ref="I591:I599"/>
    <mergeCell ref="I601:I606"/>
    <mergeCell ref="H508:H509"/>
    <mergeCell ref="I508:I509"/>
    <mergeCell ref="J508:J509"/>
    <mergeCell ref="L505:L506"/>
    <mergeCell ref="K505:K506"/>
    <mergeCell ref="J505:J506"/>
    <mergeCell ref="I505:I506"/>
    <mergeCell ref="H505:H506"/>
    <mergeCell ref="K508:K509"/>
    <mergeCell ref="L508:L509"/>
    <mergeCell ref="L511:L512"/>
    <mergeCell ref="K511:K512"/>
    <mergeCell ref="L518:L519"/>
    <mergeCell ref="H502:H503"/>
    <mergeCell ref="I502:I503"/>
    <mergeCell ref="J502:J503"/>
    <mergeCell ref="K502:K503"/>
    <mergeCell ref="I951:I954"/>
    <mergeCell ref="I988:I997"/>
    <mergeCell ref="I835:I839"/>
    <mergeCell ref="I620:I630"/>
    <mergeCell ref="I633:I642"/>
    <mergeCell ref="I645:I756"/>
    <mergeCell ref="I957:I966"/>
    <mergeCell ref="I816:I826"/>
    <mergeCell ref="I828:I832"/>
    <mergeCell ref="I758:I787"/>
    <mergeCell ref="I925:I939"/>
    <mergeCell ref="I942:I948"/>
    <mergeCell ref="I969:I985"/>
    <mergeCell ref="J518:J519"/>
    <mergeCell ref="K518:K519"/>
    <mergeCell ref="J514:J516"/>
    <mergeCell ref="H514:H516"/>
    <mergeCell ref="K514:K516"/>
    <mergeCell ref="L514:L516"/>
    <mergeCell ref="M514:M516"/>
    <mergeCell ref="I920:I922"/>
    <mergeCell ref="I902:I908"/>
    <mergeCell ref="I911:I917"/>
    <mergeCell ref="M521:M522"/>
    <mergeCell ref="K521:K522"/>
    <mergeCell ref="L502:L503"/>
    <mergeCell ref="H511:H512"/>
    <mergeCell ref="I876:I882"/>
    <mergeCell ref="I885:I889"/>
    <mergeCell ref="I892:I899"/>
    <mergeCell ref="I541:I549"/>
    <mergeCell ref="I551:I559"/>
    <mergeCell ref="I511:I512"/>
    <mergeCell ref="J511:J512"/>
    <mergeCell ref="I789:I795"/>
    <mergeCell ref="I798:I814"/>
    <mergeCell ref="I842:I847"/>
    <mergeCell ref="I850:I856"/>
    <mergeCell ref="I859:I873"/>
    <mergeCell ref="H521:H522"/>
    <mergeCell ref="L521:L522"/>
    <mergeCell ref="I609:I617"/>
    <mergeCell ref="I561:I569"/>
    <mergeCell ref="I571:I579"/>
    <mergeCell ref="I581:I589"/>
    <mergeCell ref="I521:I522"/>
    <mergeCell ref="J521:J522"/>
    <mergeCell ref="H518:H519"/>
    <mergeCell ref="I518:I519"/>
    <mergeCell ref="H1156:H1157"/>
    <mergeCell ref="J1156:J1157"/>
    <mergeCell ref="K1156:K1157"/>
    <mergeCell ref="L1156:L1157"/>
    <mergeCell ref="M1156:M1157"/>
    <mergeCell ref="K1494:K1495"/>
    <mergeCell ref="L1494:L1495"/>
    <mergeCell ref="M1494:M1495"/>
    <mergeCell ref="H1219:H1220"/>
    <mergeCell ref="I1219:I1220"/>
    <mergeCell ref="K1219:K1220"/>
    <mergeCell ref="L1219:L1220"/>
    <mergeCell ref="M1219:M1220"/>
    <mergeCell ref="I1222:I1465"/>
    <mergeCell ref="I1467:I1484"/>
    <mergeCell ref="I1494:I1615"/>
    <mergeCell ref="K1498:K1499"/>
    <mergeCell ref="L1498:L1499"/>
    <mergeCell ref="M1498:M1499"/>
    <mergeCell ref="K1500:K1501"/>
    <mergeCell ref="M1486:M1487"/>
    <mergeCell ref="M1488:M1489"/>
    <mergeCell ref="M1490:M1491"/>
    <mergeCell ref="K1508:K1509"/>
    <mergeCell ref="I999:I1014"/>
    <mergeCell ref="I1092:I1094"/>
    <mergeCell ref="I1486:I1491"/>
    <mergeCell ref="K1486:K1487"/>
    <mergeCell ref="K1488:K1489"/>
    <mergeCell ref="K1490:K1491"/>
    <mergeCell ref="L1486:L1487"/>
    <mergeCell ref="L1488:L1489"/>
    <mergeCell ref="L1490:L1491"/>
    <mergeCell ref="I1158:I1173"/>
    <mergeCell ref="I1176:I1182"/>
    <mergeCell ref="I1185:I1188"/>
    <mergeCell ref="I1191:I1217"/>
    <mergeCell ref="I1156:I1157"/>
    <mergeCell ref="I1096:I1120"/>
    <mergeCell ref="I1017:I1032"/>
    <mergeCell ref="I1035:I1038"/>
    <mergeCell ref="I1133:I1154"/>
    <mergeCell ref="I1089:I1091"/>
    <mergeCell ref="I1043:I1073"/>
    <mergeCell ref="I1677:I1679"/>
    <mergeCell ref="I1122:I1130"/>
    <mergeCell ref="L1500:L1501"/>
    <mergeCell ref="M1500:M1501"/>
    <mergeCell ref="K1510:K1511"/>
    <mergeCell ref="L1510:L1511"/>
    <mergeCell ref="M1510:M1511"/>
    <mergeCell ref="K1512:K1513"/>
    <mergeCell ref="L1512:L1513"/>
    <mergeCell ref="M1512:M1513"/>
    <mergeCell ref="K1514:K1515"/>
    <mergeCell ref="L1514:L1515"/>
    <mergeCell ref="K1496:K1497"/>
    <mergeCell ref="L1496:L1497"/>
    <mergeCell ref="M1496:M1497"/>
    <mergeCell ref="K1506:K1507"/>
    <mergeCell ref="L1506:L1507"/>
    <mergeCell ref="L1508:L1509"/>
    <mergeCell ref="M1508:M1509"/>
    <mergeCell ref="M1514:M1515"/>
    <mergeCell ref="K1502:K1503"/>
    <mergeCell ref="L1502:L1503"/>
    <mergeCell ref="K1504:K1505"/>
    <mergeCell ref="L1504:L1505"/>
  </mergeCells>
  <phoneticPr fontId="9"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2fb6b10-bc6b-4e87-b82f-28339b40439e">
      <Terms xmlns="http://schemas.microsoft.com/office/infopath/2007/PartnerControls"/>
    </lcf76f155ced4ddcb4097134ff3c332f>
    <TaxCatchAll xmlns="c01889fd-230b-4698-9848-a1a399f77c54" xsi:nil="true"/>
    <SharedWithUsers xmlns="c01889fd-230b-4698-9848-a1a399f77c5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373C942F2D7D448F40AD2681598991" ma:contentTypeVersion="16" ma:contentTypeDescription="Create a new document." ma:contentTypeScope="" ma:versionID="9e900aaab62d173a1666eb84734f4fbf">
  <xsd:schema xmlns:xsd="http://www.w3.org/2001/XMLSchema" xmlns:xs="http://www.w3.org/2001/XMLSchema" xmlns:p="http://schemas.microsoft.com/office/2006/metadata/properties" xmlns:ns2="62fb6b10-bc6b-4e87-b82f-28339b40439e" xmlns:ns3="c01889fd-230b-4698-9848-a1a399f77c54" targetNamespace="http://schemas.microsoft.com/office/2006/metadata/properties" ma:root="true" ma:fieldsID="2422616ffd4e05f9e9f9e4ba8acc4f6d" ns2:_="" ns3:_="">
    <xsd:import namespace="62fb6b10-bc6b-4e87-b82f-28339b40439e"/>
    <xsd:import namespace="c01889fd-230b-4698-9848-a1a399f77c5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b6b10-bc6b-4e87-b82f-28339b404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1889fd-230b-4698-9848-a1a399f77c54"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6b09421-761e-4996-95ef-ea91626b6e15}" ma:internalName="TaxCatchAll" ma:showField="CatchAllData" ma:web="c01889fd-230b-4698-9848-a1a399f77c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ACA1F1-FA3A-4E1E-BCF1-43164B5F1C1A}">
  <ds:schemaRefs>
    <ds:schemaRef ds:uri="http://schemas.microsoft.com/sharepoint/v3/contenttype/forms"/>
  </ds:schemaRefs>
</ds:datastoreItem>
</file>

<file path=customXml/itemProps2.xml><?xml version="1.0" encoding="utf-8"?>
<ds:datastoreItem xmlns:ds="http://schemas.openxmlformats.org/officeDocument/2006/customXml" ds:itemID="{11DCC4A5-437D-48E8-80A2-6583EE8E7F1F}">
  <ds:schemaRefs>
    <ds:schemaRef ds:uri="http://www.w3.org/XML/1998/namespace"/>
    <ds:schemaRef ds:uri="http://schemas.microsoft.com/office/2006/documentManagement/types"/>
    <ds:schemaRef ds:uri="http://purl.org/dc/dcmitype/"/>
    <ds:schemaRef ds:uri="http://schemas.microsoft.com/office/2006/metadata/properties"/>
    <ds:schemaRef ds:uri="http://purl.org/dc/elements/1.1/"/>
    <ds:schemaRef ds:uri="76f2ba42-e201-4945-8519-8452dedfd9f4"/>
    <ds:schemaRef ds:uri="http://schemas.openxmlformats.org/package/2006/metadata/core-properties"/>
    <ds:schemaRef ds:uri="http://purl.org/dc/terms/"/>
    <ds:schemaRef ds:uri="http://schemas.microsoft.com/office/infopath/2007/PartnerControls"/>
    <ds:schemaRef ds:uri="1d1acfec-7a4c-4bbf-b232-9e4754900a4a"/>
  </ds:schemaRefs>
</ds:datastoreItem>
</file>

<file path=customXml/itemProps3.xml><?xml version="1.0" encoding="utf-8"?>
<ds:datastoreItem xmlns:ds="http://schemas.openxmlformats.org/officeDocument/2006/customXml" ds:itemID="{CAE64A68-5216-46D2-89A3-76F6D5CAC6C6}"/>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README</vt:lpstr>
      <vt:lpstr>Version Log</vt:lpstr>
      <vt:lpstr>Documents</vt:lpstr>
      <vt:lpstr>Tables</vt:lpstr>
      <vt:lpstr>Columns</vt:lpstr>
      <vt:lpstr>STTM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Duke, Jackson</dc:creator>
  <cp:keywords/>
  <dc:description/>
  <cp:lastModifiedBy>Duke, Jackson</cp:lastModifiedBy>
  <cp:revision/>
  <dcterms:created xsi:type="dcterms:W3CDTF">2025-01-21T15:00:29Z</dcterms:created>
  <dcterms:modified xsi:type="dcterms:W3CDTF">2026-03-27T19:55:28Z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2025-01-21T15:24:16Z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80d2a3c8-502e-4ac2-9a21-40ed9d214028</vt:lpwstr>
  </property>
  <property fmtid="{D5CDD505-2E9C-101B-9397-08002B2CF9AE}" pid="8" name="MSIP_Label_ea60d57e-af5b-4752-ac57-3e4f28ca11dc_ContentBits">
    <vt:lpwstr>0</vt:lpwstr>
  </property>
  <property fmtid="{D5CDD505-2E9C-101B-9397-08002B2CF9AE}" pid="9" name="ContentTypeId">
    <vt:lpwstr>0x010100A8373C942F2D7D448F40AD2681598991</vt:lpwstr>
  </property>
  <property fmtid="{D5CDD505-2E9C-101B-9397-08002B2CF9AE}" pid="10" name="MediaServiceImageTags">
    <vt:lpwstr/>
  </property>
  <property fmtid="{D5CDD505-2E9C-101B-9397-08002B2CF9AE}" pid="11" name="MSIP_Label_ea60d57e-af5b-4752-ac57-3e4f28ca11dc_Tag">
    <vt:lpwstr>10, 3, 0, 2</vt:lpwstr>
  </property>
  <property fmtid="{D5CDD505-2E9C-101B-9397-08002B2CF9AE}" pid="12" name="Order">
    <vt:r8>116200</vt:r8>
  </property>
  <property fmtid="{D5CDD505-2E9C-101B-9397-08002B2CF9AE}" pid="13" name="xd_Signature">
    <vt:bool>false</vt:bool>
  </property>
  <property fmtid="{D5CDD505-2E9C-101B-9397-08002B2CF9AE}" pid="14" name="xd_ProgID">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y fmtid="{D5CDD505-2E9C-101B-9397-08002B2CF9AE}" pid="19" name="_SourceUrl">
    <vt:lpwstr/>
  </property>
  <property fmtid="{D5CDD505-2E9C-101B-9397-08002B2CF9AE}" pid="20" name="_SharedFileIndex">
    <vt:lpwstr/>
  </property>
</Properties>
</file>